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G:\F\الموقع الالكتروني\نشر صادرات الخام\تشرين الثاني\"/>
    </mc:Choice>
  </mc:AlternateContent>
  <xr:revisionPtr revIDLastSave="0" documentId="8_{1C650D07-251E-4D91-AA96-92823EE3279A}" xr6:coauthVersionLast="47" xr6:coauthVersionMax="47" xr10:uidLastSave="{00000000-0000-0000-0000-000000000000}"/>
  <bookViews>
    <workbookView xWindow="-120" yWindow="-120" windowWidth="29040" windowHeight="15840" tabRatio="665" activeTab="1"/>
  </bookViews>
  <sheets>
    <sheet name="النشر بالعربي " sheetId="2" r:id="rId1"/>
    <sheet name="النشر بالانكليزي " sheetId="17" r:id="rId2"/>
  </sheets>
  <calcPr calcId="191029"/>
</workbook>
</file>

<file path=xl/calcChain.xml><?xml version="1.0" encoding="utf-8"?>
<calcChain xmlns="http://schemas.openxmlformats.org/spreadsheetml/2006/main">
  <c r="L14" i="2" l="1"/>
  <c r="M14" i="2"/>
  <c r="N30" i="2"/>
  <c r="L31" i="2"/>
  <c r="M31" i="2"/>
  <c r="N31" i="2"/>
  <c r="L32" i="2"/>
  <c r="N32" i="2"/>
  <c r="M32" i="2"/>
  <c r="L33" i="2"/>
  <c r="M33" i="2"/>
  <c r="N33" i="2"/>
  <c r="L34" i="2"/>
  <c r="M34" i="2"/>
  <c r="N34" i="2"/>
  <c r="L35" i="2"/>
  <c r="M35" i="2"/>
  <c r="L36" i="2"/>
  <c r="M36" i="2"/>
  <c r="N36" i="2"/>
  <c r="L37" i="2"/>
  <c r="M37" i="2"/>
  <c r="L38" i="2"/>
  <c r="M38" i="2"/>
  <c r="N38" i="2"/>
  <c r="L39" i="2"/>
  <c r="M39" i="2"/>
  <c r="N39" i="2"/>
  <c r="L40" i="2"/>
  <c r="M40" i="2"/>
  <c r="L41" i="2"/>
  <c r="M41" i="2"/>
  <c r="N41" i="2"/>
  <c r="L42" i="2"/>
  <c r="M42" i="2"/>
  <c r="N42" i="2"/>
  <c r="L43" i="2"/>
  <c r="M43" i="2"/>
  <c r="N43" i="2"/>
  <c r="L37" i="17"/>
  <c r="K37" i="17"/>
  <c r="L8" i="17"/>
  <c r="K8" i="17"/>
  <c r="L36" i="17"/>
  <c r="K36" i="17"/>
  <c r="L35" i="17"/>
  <c r="K35" i="17"/>
  <c r="K34" i="17"/>
  <c r="M34" i="17"/>
  <c r="L34" i="17"/>
  <c r="L32" i="17"/>
  <c r="K32" i="17"/>
  <c r="L31" i="17"/>
  <c r="K31" i="17"/>
  <c r="L30" i="17"/>
  <c r="K30" i="17"/>
  <c r="L29" i="17"/>
  <c r="K29" i="17"/>
  <c r="K27" i="17"/>
  <c r="K28" i="17"/>
  <c r="L27" i="17"/>
  <c r="M27" i="17"/>
  <c r="L28" i="17"/>
  <c r="L25" i="17"/>
  <c r="L26" i="17"/>
  <c r="K25" i="17"/>
  <c r="K26" i="17"/>
  <c r="L24" i="17"/>
  <c r="M24" i="17"/>
  <c r="K24" i="17"/>
  <c r="L23" i="17"/>
  <c r="K23" i="17"/>
  <c r="M1" i="2"/>
  <c r="L5" i="2"/>
  <c r="N5" i="2"/>
  <c r="M5" i="2"/>
  <c r="N40" i="2"/>
  <c r="N37" i="2"/>
  <c r="N35" i="2"/>
  <c r="M25" i="17"/>
  <c r="M30" i="17"/>
  <c r="M26" i="17"/>
  <c r="M28" i="17"/>
  <c r="M29" i="17"/>
  <c r="M23" i="17"/>
  <c r="M31" i="17"/>
  <c r="M32" i="17"/>
</calcChain>
</file>

<file path=xl/sharedStrings.xml><?xml version="1.0" encoding="utf-8"?>
<sst xmlns="http://schemas.openxmlformats.org/spreadsheetml/2006/main" count="271" uniqueCount="140">
  <si>
    <t>السنة</t>
  </si>
  <si>
    <t>الشهر</t>
  </si>
  <si>
    <t>نفط البصرة</t>
  </si>
  <si>
    <t>نفط كركوك</t>
  </si>
  <si>
    <t>المجموع</t>
  </si>
  <si>
    <t>CEPSA</t>
  </si>
  <si>
    <t>CHEVRON</t>
  </si>
  <si>
    <t>CNOOC</t>
  </si>
  <si>
    <t>صينية</t>
  </si>
  <si>
    <t>امريكية</t>
  </si>
  <si>
    <t>اسبانية</t>
  </si>
  <si>
    <t>هندية</t>
  </si>
  <si>
    <t>GS CALTEX</t>
  </si>
  <si>
    <t>INDIAN OIL</t>
  </si>
  <si>
    <t>HINDUSTAN</t>
  </si>
  <si>
    <t>EXXON MOBIL</t>
  </si>
  <si>
    <t>روسية</t>
  </si>
  <si>
    <t>يابانية</t>
  </si>
  <si>
    <t>ايطالية</t>
  </si>
  <si>
    <t>SHELL</t>
  </si>
  <si>
    <t>REPSOL</t>
  </si>
  <si>
    <t>PETRONAS</t>
  </si>
  <si>
    <t>PETROCHINA</t>
  </si>
  <si>
    <t>ماليزية</t>
  </si>
  <si>
    <t>يونانية</t>
  </si>
  <si>
    <t>VALERO</t>
  </si>
  <si>
    <t>UNIPEC</t>
  </si>
  <si>
    <t>SINOCHEM</t>
  </si>
  <si>
    <t>ENI</t>
  </si>
  <si>
    <t>SK ENERGY</t>
  </si>
  <si>
    <t>كورية الجنوبية</t>
  </si>
  <si>
    <t>TUPRAS</t>
  </si>
  <si>
    <t>تركية</t>
  </si>
  <si>
    <t>HMEL</t>
  </si>
  <si>
    <t>SARAS</t>
  </si>
  <si>
    <t xml:space="preserve">  الدائرة المالية / قسم اعتمادات النفط الخام</t>
  </si>
  <si>
    <t xml:space="preserve"> الكميات والاقيام النهائية للنفط الخام المصدر خلال ( شهر تشرين الاول / 2007 )   </t>
  </si>
  <si>
    <t>معدل السعر $</t>
  </si>
  <si>
    <t>الكمية / برميل</t>
  </si>
  <si>
    <t>المبلغ/ $</t>
  </si>
  <si>
    <t>تشرين الاول</t>
  </si>
  <si>
    <t xml:space="preserve">   الف برميل /يوم</t>
  </si>
  <si>
    <t xml:space="preserve">  الف برميل /يوم</t>
  </si>
  <si>
    <t>كانون الثاني</t>
  </si>
  <si>
    <t>نيسان</t>
  </si>
  <si>
    <t>حزيران</t>
  </si>
  <si>
    <t>تموز</t>
  </si>
  <si>
    <t>ايار</t>
  </si>
  <si>
    <t>تشرين الثاني</t>
  </si>
  <si>
    <t>MOTOR OIL</t>
  </si>
  <si>
    <t>RELIANCE</t>
  </si>
  <si>
    <t>CHINA OFFSHORE</t>
  </si>
  <si>
    <t>BHARAT PETROLEUM</t>
  </si>
  <si>
    <t>كانون الاول</t>
  </si>
  <si>
    <t>EMIRATES</t>
  </si>
  <si>
    <t>اماراتية</t>
  </si>
  <si>
    <t>HELLENIC</t>
  </si>
  <si>
    <t>NAYARA</t>
  </si>
  <si>
    <t>المصدر من حقل القيارة</t>
  </si>
  <si>
    <t xml:space="preserve">ITOCHU OIL </t>
  </si>
  <si>
    <t>MARATHON</t>
  </si>
  <si>
    <t>ITOCHU OIL</t>
  </si>
  <si>
    <t>JORDAN</t>
  </si>
  <si>
    <t>اردنية</t>
  </si>
  <si>
    <t>شباط</t>
  </si>
  <si>
    <t>آذار</t>
  </si>
  <si>
    <t>آب</t>
  </si>
  <si>
    <t>TOTAL - 
المجموع</t>
  </si>
  <si>
    <t xml:space="preserve">السنة </t>
  </si>
  <si>
    <t xml:space="preserve"> (برميل) الكمية</t>
  </si>
  <si>
    <t>تصدير ميناء جيهان</t>
  </si>
  <si>
    <t>CHINESE</t>
  </si>
  <si>
    <t>ITALIAN</t>
  </si>
  <si>
    <t>GREECE</t>
  </si>
  <si>
    <t>AMERICAN</t>
  </si>
  <si>
    <t>INDIAN</t>
  </si>
  <si>
    <t>TURKISH</t>
  </si>
  <si>
    <t>NETHERLANDS - BRITISH</t>
  </si>
  <si>
    <t>KIRKUK CRUDE</t>
  </si>
  <si>
    <t>BASRAH CRUDE</t>
  </si>
  <si>
    <t>MONTH</t>
  </si>
  <si>
    <t>YEAR</t>
  </si>
  <si>
    <t>QUANTITY BARREL</t>
  </si>
  <si>
    <t xml:space="preserve">EXPORT FROM CEYHAN </t>
  </si>
  <si>
    <t>TOTAL</t>
  </si>
  <si>
    <t>OCTOBER</t>
  </si>
  <si>
    <t>NOVEMBER</t>
  </si>
  <si>
    <t>DECEMBER</t>
  </si>
  <si>
    <t>JANUARY</t>
  </si>
  <si>
    <t>FEBRUARY</t>
  </si>
  <si>
    <t>MARCH</t>
  </si>
  <si>
    <t>APRIL</t>
  </si>
  <si>
    <t>JUNE</t>
  </si>
  <si>
    <t>JULY</t>
  </si>
  <si>
    <t>AUGUST</t>
  </si>
  <si>
    <t>SEPTEMBER</t>
  </si>
  <si>
    <t>HISTORICAL BRIEF</t>
  </si>
  <si>
    <t xml:space="preserve">
السنة</t>
  </si>
  <si>
    <t xml:space="preserve"> تصدير ميناء جيهان</t>
  </si>
  <si>
    <t xml:space="preserve"> المبلغ (USD)</t>
  </si>
  <si>
    <t xml:space="preserve">   المبلغ (USD)</t>
  </si>
  <si>
    <t>المبلغ (USD)</t>
  </si>
  <si>
    <t xml:space="preserve">  المبلغ (USD)</t>
  </si>
  <si>
    <t>معدل السعر
 (USD/للبرميل)</t>
  </si>
  <si>
    <t xml:space="preserve"> AMOUNT  USD  
</t>
  </si>
  <si>
    <t xml:space="preserve"> AMOUNT  
USD  
</t>
  </si>
  <si>
    <t xml:space="preserve"> AMOUNT
  USD  
</t>
  </si>
  <si>
    <t xml:space="preserve"> AMOUNT  
USD </t>
  </si>
  <si>
    <t>AVERAGE PRICE
 (USD/BBL)</t>
  </si>
  <si>
    <t xml:space="preserve"> AMOUNT  
USD  </t>
  </si>
  <si>
    <t xml:space="preserve"> AMOUNT 
 USD  </t>
  </si>
  <si>
    <t>JAPANESE</t>
  </si>
  <si>
    <t>RONG SHENG</t>
  </si>
  <si>
    <t>SOUTH KOREAN</t>
  </si>
  <si>
    <t xml:space="preserve">MAY </t>
  </si>
  <si>
    <t>LUKOIL</t>
  </si>
  <si>
    <t>BASRA ENERGY</t>
  </si>
  <si>
    <t>أيلول</t>
  </si>
  <si>
    <t>خلاصـــــــة تاريخية</t>
  </si>
  <si>
    <t xml:space="preserve">QUANTITY BARREL </t>
  </si>
  <si>
    <t xml:space="preserve"> AMOUNT 
   USD  </t>
  </si>
  <si>
    <t>تصدير من مستودع كركوك الحديث الى الأردن</t>
  </si>
  <si>
    <t>EXPORT FROM 
KIRKUK MODERN STORAGE TO JORDAN</t>
  </si>
  <si>
    <t>EXPORT FROM 
AL QAYARA FIELD</t>
  </si>
  <si>
    <t xml:space="preserve"> حُمّلت الكميات اعلاه من موانئ البصرة وخور الزبير والعوامات الاحادية على الخليج العربي ومن ميناء جيهان التركي على البحر المتوسط  ومستودع كركوك الحديث بالشاحنات الحوضية ومن حقل القيارة للشركات المشترية التالية:</t>
  </si>
  <si>
    <t>EXPORT FROM 
AL-QAYARA FIELD</t>
  </si>
  <si>
    <t>THE ABOVE MENTIONED QUANTITIES WERE EXPORTED THROUGH BASRAH OIL TERMINAL, KHOR AL ZUBAIR OIL TERMINAL, AND SPM ON THE ARABIAN GULF AND CEYHAN TERMINAL IN TURKEY ON THE MEDITERRANEAN SEA AND KIRKUK MODERN STORAGE BY TRUCKS AND AL-QAYARA FIELD FOR THE FOLLOWING BUYERS :</t>
  </si>
  <si>
    <t xml:space="preserve">ZHENHUA </t>
  </si>
  <si>
    <t>هولندية-بريطانية</t>
  </si>
  <si>
    <t>HD HYUNDAI</t>
  </si>
  <si>
    <t xml:space="preserve">MALAYSIAN </t>
  </si>
  <si>
    <t>SPANISH</t>
  </si>
  <si>
    <t>RUSSIA</t>
  </si>
  <si>
    <t xml:space="preserve">INDIAN </t>
  </si>
  <si>
    <t>صادرات العراق من النفط الخام خلال شهر تشرين الثاني - 2023</t>
  </si>
  <si>
    <t>اصــــــــــــدار يوم 2023/12/25</t>
  </si>
  <si>
    <t>التحديث اللاحق يوم 2024/01/25</t>
  </si>
  <si>
    <t>Released on 25/12/2023</t>
  </si>
  <si>
    <t>Next Release on 25/01/2024</t>
  </si>
  <si>
    <t xml:space="preserve">IRAQ CRUDE OIL EXPORTS -NOVEMBER - 2023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</si>
</sst>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00"/>
    <numFmt numFmtId="175" formatCode="#,##0.000_);\(#,##0.000\)"/>
  </numFmts>
  <fonts count="38">
    <font>
      <sz val="10"/>
      <name val="Arial"/>
      <charset val="129"/>
    </font>
    <font>
      <sz val="10"/>
      <name val="Arial"/>
      <family val="2"/>
    </font>
    <font>
      <sz val="10"/>
      <name val="Times New Roman"/>
      <family val="1"/>
    </font>
    <font>
      <b/>
      <sz val="12"/>
      <color indexed="10"/>
      <name val="Times New Roman"/>
      <family val="1"/>
    </font>
    <font>
      <b/>
      <sz val="8"/>
      <color indexed="10"/>
      <name val="Times New Roman"/>
      <family val="1"/>
    </font>
    <font>
      <b/>
      <sz val="14"/>
      <name val="Times New Roman"/>
      <family val="1"/>
    </font>
    <font>
      <b/>
      <sz val="10"/>
      <name val="Times New Roman"/>
      <family val="1"/>
    </font>
    <font>
      <sz val="12"/>
      <name val="Times New Roman"/>
      <family val="1"/>
    </font>
    <font>
      <b/>
      <sz val="14"/>
      <color indexed="12"/>
      <name val="Times New Roman"/>
      <family val="1"/>
    </font>
    <font>
      <b/>
      <sz val="12"/>
      <color indexed="12"/>
      <name val="Times New Roman"/>
      <family val="1"/>
    </font>
    <font>
      <b/>
      <sz val="12"/>
      <name val="Times New Roman"/>
      <family val="1"/>
    </font>
    <font>
      <b/>
      <sz val="11"/>
      <color indexed="12"/>
      <name val="Times New Roman"/>
      <family val="1"/>
    </font>
    <font>
      <b/>
      <sz val="10"/>
      <color indexed="12"/>
      <name val="Times New Roman"/>
      <family val="1"/>
    </font>
    <font>
      <b/>
      <sz val="10"/>
      <color indexed="21"/>
      <name val="Times New Roman"/>
      <family val="1"/>
    </font>
    <font>
      <b/>
      <i/>
      <sz val="10"/>
      <color indexed="10"/>
      <name val="Times New Roman"/>
      <family val="1"/>
    </font>
    <font>
      <b/>
      <sz val="10"/>
      <color indexed="10"/>
      <name val="Times New Roman"/>
      <family val="1"/>
    </font>
    <font>
      <b/>
      <sz val="11"/>
      <color indexed="8"/>
      <name val="Times New Roman"/>
      <family val="1"/>
    </font>
    <font>
      <b/>
      <sz val="12"/>
      <color indexed="8"/>
      <name val="Times New Roman"/>
      <family val="1"/>
    </font>
    <font>
      <b/>
      <sz val="10"/>
      <color indexed="8"/>
      <name val="Times New Roman"/>
      <family val="1"/>
    </font>
    <font>
      <b/>
      <sz val="13"/>
      <name val="Times New Roman"/>
      <family val="1"/>
    </font>
    <font>
      <sz val="11"/>
      <name val="Times New Roman"/>
      <family val="1"/>
    </font>
    <font>
      <b/>
      <sz val="11"/>
      <name val="Times New Roman"/>
      <family val="1"/>
    </font>
    <font>
      <b/>
      <sz val="10"/>
      <color rgb="FF008080"/>
      <name val="Times New Roman"/>
      <family val="1"/>
    </font>
    <font>
      <b/>
      <sz val="10.5"/>
      <color theme="1"/>
      <name val="Times New Roman"/>
      <family val="1"/>
    </font>
    <font>
      <sz val="10.5"/>
      <color theme="1"/>
      <name val="Times New Roman"/>
      <family val="1"/>
    </font>
    <font>
      <b/>
      <sz val="14"/>
      <color theme="1"/>
      <name val="Times New Roman"/>
      <family val="1"/>
    </font>
    <font>
      <sz val="10"/>
      <color theme="1"/>
      <name val="Times New Roman"/>
      <family val="1"/>
    </font>
    <font>
      <b/>
      <sz val="12"/>
      <color theme="1"/>
      <name val="Times New Roman"/>
      <family val="1"/>
    </font>
    <font>
      <b/>
      <sz val="11"/>
      <color theme="1"/>
      <name val="Times New Roman"/>
      <family val="1"/>
    </font>
    <font>
      <sz val="16"/>
      <color theme="1"/>
      <name val="Times New Roman"/>
      <family val="1"/>
    </font>
    <font>
      <b/>
      <sz val="10"/>
      <color theme="1"/>
      <name val="Times New Roman"/>
      <family val="1"/>
    </font>
    <font>
      <sz val="11"/>
      <color theme="1"/>
      <name val="Times New Roman"/>
      <family val="1"/>
    </font>
    <font>
      <b/>
      <sz val="13"/>
      <color theme="1"/>
      <name val="Times New Roman"/>
      <family val="1"/>
    </font>
    <font>
      <b/>
      <sz val="28"/>
      <color theme="1"/>
      <name val="Arabic Transparent"/>
    </font>
    <font>
      <b/>
      <sz val="28"/>
      <color theme="1"/>
      <name val="Times New Roman"/>
      <family val="1"/>
    </font>
    <font>
      <b/>
      <sz val="18"/>
      <color theme="1"/>
      <name val="Times New Roman"/>
      <family val="1"/>
    </font>
    <font>
      <b/>
      <sz val="24"/>
      <color theme="1"/>
      <name val="Times New Roman"/>
      <family val="1"/>
    </font>
    <font>
      <b/>
      <sz val="22"/>
      <color theme="1"/>
      <name val="Arabic Transparent"/>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gray0625">
        <bgColor theme="3" tint="0.79998168889431442"/>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diagonal/>
    </border>
    <border>
      <left style="thin">
        <color theme="4"/>
      </left>
      <right style="thin">
        <color theme="4"/>
      </right>
      <top/>
      <bottom/>
      <diagonal/>
    </border>
    <border>
      <left style="thin">
        <color theme="4"/>
      </left>
      <right style="medium">
        <color theme="4"/>
      </right>
      <top/>
      <bottom/>
      <diagonal/>
    </border>
    <border>
      <left style="thin">
        <color theme="4"/>
      </left>
      <right/>
      <top/>
      <bottom/>
      <diagonal/>
    </border>
    <border>
      <left style="medium">
        <color theme="4"/>
      </left>
      <right style="medium">
        <color theme="4"/>
      </right>
      <top/>
      <bottom/>
      <diagonal/>
    </border>
    <border>
      <left style="medium">
        <color theme="4"/>
      </left>
      <right style="medium">
        <color indexed="64"/>
      </right>
      <top/>
      <bottom/>
      <diagonal/>
    </border>
    <border>
      <left style="thin">
        <color theme="3" tint="0.39994506668294322"/>
      </left>
      <right style="thin">
        <color theme="3" tint="0.39994506668294322"/>
      </right>
      <top style="thin">
        <color theme="3" tint="0.39994506668294322"/>
      </top>
      <bottom/>
      <diagonal/>
    </border>
    <border>
      <left style="medium">
        <color indexed="64"/>
      </left>
      <right style="thin">
        <color theme="3" tint="0.39994506668294322"/>
      </right>
      <top style="medium">
        <color indexed="64"/>
      </top>
      <bottom style="medium">
        <color indexed="64"/>
      </bottom>
      <diagonal/>
    </border>
    <border>
      <left style="thin">
        <color theme="3" tint="0.39994506668294322"/>
      </left>
      <right style="thin">
        <color theme="3" tint="0.39994506668294322"/>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thin">
        <color theme="3" tint="0.39994506668294322"/>
      </left>
      <right style="thin">
        <color theme="3" tint="0.39994506668294322"/>
      </right>
      <top/>
      <bottom style="medium">
        <color indexed="64"/>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medium">
        <color indexed="64"/>
      </right>
      <top style="thin">
        <color theme="3" tint="0.39994506668294322"/>
      </top>
      <bottom style="medium">
        <color indexed="64"/>
      </bottom>
      <diagonal/>
    </border>
    <border>
      <left style="thin">
        <color theme="3" tint="0.39994506668294322"/>
      </left>
      <right/>
      <top style="thin">
        <color theme="3" tint="0.39994506668294322"/>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medium">
        <color indexed="64"/>
      </left>
      <right style="thin">
        <color theme="3" tint="0.39994506668294322"/>
      </right>
      <top style="medium">
        <color indexed="64"/>
      </top>
      <bottom/>
      <diagonal/>
    </border>
    <border>
      <left style="medium">
        <color indexed="64"/>
      </left>
      <right style="thin">
        <color theme="3" tint="0.39994506668294322"/>
      </right>
      <top/>
      <bottom/>
      <diagonal/>
    </border>
    <border>
      <left style="medium">
        <color indexed="64"/>
      </left>
      <right style="thin">
        <color theme="3" tint="0.39994506668294322"/>
      </right>
      <top/>
      <bottom style="medium">
        <color indexed="64"/>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style="thin">
        <color theme="3" tint="0.39994506668294322"/>
      </top>
      <bottom/>
      <diagonal/>
    </border>
    <border>
      <left style="medium">
        <color indexed="64"/>
      </left>
      <right style="thin">
        <color theme="3" tint="0.39994506668294322"/>
      </right>
      <top style="medium">
        <color indexed="64"/>
      </top>
      <bottom style="thin">
        <color theme="3" tint="0.39994506668294322"/>
      </bottom>
      <diagonal/>
    </border>
    <border>
      <left style="medium">
        <color indexed="64"/>
      </left>
      <right style="thin">
        <color theme="3" tint="0.39994506668294322"/>
      </right>
      <top/>
      <bottom style="thin">
        <color theme="3" tint="0.39994506668294322"/>
      </bottom>
      <diagonal/>
    </border>
    <border>
      <left style="thin">
        <color theme="3" tint="0.39994506668294322"/>
      </left>
      <right/>
      <top/>
      <bottom/>
      <diagonal/>
    </border>
  </borders>
  <cellStyleXfs count="2">
    <xf numFmtId="0" fontId="0" fillId="0" borderId="0"/>
    <xf numFmtId="0" fontId="1" fillId="0" borderId="0"/>
  </cellStyleXfs>
  <cellXfs count="345">
    <xf numFmtId="0" fontId="0" fillId="0" borderId="0" xfId="0"/>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2" fillId="0" borderId="0" xfId="0" applyFont="1" applyAlignment="1">
      <alignment vertical="center"/>
    </xf>
    <xf numFmtId="14" fontId="7" fillId="0" borderId="0" xfId="0" applyNumberFormat="1" applyFont="1" applyAlignment="1">
      <alignment horizontal="center" vertical="center"/>
    </xf>
    <xf numFmtId="0" fontId="2" fillId="0" borderId="0" xfId="0" applyFont="1"/>
    <xf numFmtId="0" fontId="10" fillId="0" borderId="1" xfId="0" applyFont="1" applyBorder="1" applyAlignment="1">
      <alignment horizontal="center" vertical="center"/>
    </xf>
    <xf numFmtId="0" fontId="9" fillId="0" borderId="2" xfId="0" applyFont="1" applyFill="1" applyBorder="1" applyAlignment="1">
      <alignment horizontal="center" vertical="center" textRotation="90"/>
    </xf>
    <xf numFmtId="0" fontId="3" fillId="0" borderId="3" xfId="0" applyFont="1" applyBorder="1" applyAlignment="1">
      <alignment horizontal="center" vertical="center"/>
    </xf>
    <xf numFmtId="3" fontId="11" fillId="0" borderId="4" xfId="0" applyNumberFormat="1" applyFont="1" applyFill="1" applyBorder="1" applyAlignment="1">
      <alignment horizontal="center" vertical="center" readingOrder="2"/>
    </xf>
    <xf numFmtId="4" fontId="11" fillId="0" borderId="4" xfId="0" applyNumberFormat="1" applyFont="1" applyFill="1" applyBorder="1" applyAlignment="1">
      <alignment horizontal="center" vertical="center" readingOrder="2"/>
    </xf>
    <xf numFmtId="4" fontId="12" fillId="0" borderId="5" xfId="0" applyNumberFormat="1" applyFont="1" applyBorder="1" applyAlignment="1">
      <alignment horizontal="center" vertical="center" readingOrder="2"/>
    </xf>
    <xf numFmtId="3" fontId="10" fillId="0" borderId="6" xfId="0" applyNumberFormat="1" applyFont="1" applyBorder="1" applyAlignment="1">
      <alignment horizontal="left" vertical="center"/>
    </xf>
    <xf numFmtId="0" fontId="10" fillId="0" borderId="7" xfId="0" applyFont="1" applyBorder="1" applyAlignment="1">
      <alignment horizontal="right" vertical="center"/>
    </xf>
    <xf numFmtId="3" fontId="10" fillId="2" borderId="6" xfId="0" applyNumberFormat="1" applyFont="1" applyFill="1" applyBorder="1" applyAlignment="1">
      <alignment horizontal="left" vertical="center"/>
    </xf>
    <xf numFmtId="0" fontId="10" fillId="2" borderId="7" xfId="0" applyFont="1" applyFill="1" applyBorder="1" applyAlignment="1">
      <alignment horizontal="right" vertical="center"/>
    </xf>
    <xf numFmtId="0" fontId="2" fillId="0" borderId="0" xfId="0" applyFont="1" applyBorder="1" applyAlignment="1">
      <alignment horizontal="center" vertical="center"/>
    </xf>
    <xf numFmtId="3" fontId="10" fillId="0" borderId="0" xfId="0" applyNumberFormat="1" applyFont="1" applyBorder="1" applyAlignment="1">
      <alignment horizontal="left" vertical="center"/>
    </xf>
    <xf numFmtId="0" fontId="10" fillId="0" borderId="0" xfId="0" applyFont="1" applyBorder="1" applyAlignment="1">
      <alignment horizontal="right" vertical="center"/>
    </xf>
    <xf numFmtId="3" fontId="10" fillId="0" borderId="0" xfId="0" applyNumberFormat="1" applyFont="1" applyFill="1" applyBorder="1" applyAlignment="1">
      <alignment horizontal="left" vertical="center"/>
    </xf>
    <xf numFmtId="0" fontId="10" fillId="0" borderId="0" xfId="0" applyFont="1" applyFill="1" applyBorder="1" applyAlignment="1">
      <alignment horizontal="right" vertical="center"/>
    </xf>
    <xf numFmtId="0" fontId="2" fillId="0" borderId="0" xfId="0" applyFont="1" applyBorder="1" applyAlignment="1">
      <alignment vertical="center"/>
    </xf>
    <xf numFmtId="0" fontId="4" fillId="0" borderId="0" xfId="0" applyFont="1" applyAlignment="1">
      <alignment horizontal="center" vertical="center"/>
    </xf>
    <xf numFmtId="9" fontId="14" fillId="0" borderId="0" xfId="0" applyNumberFormat="1" applyFont="1" applyBorder="1" applyAlignment="1">
      <alignment horizontal="center" vertical="center" wrapText="1" readingOrder="2"/>
    </xf>
    <xf numFmtId="0" fontId="2" fillId="0" borderId="0" xfId="0" applyFont="1" applyBorder="1"/>
    <xf numFmtId="0" fontId="2" fillId="0" borderId="0" xfId="0" applyFont="1" applyBorder="1" applyAlignment="1">
      <alignment horizontal="center"/>
    </xf>
    <xf numFmtId="0" fontId="13" fillId="0" borderId="0" xfId="0" applyFont="1" applyBorder="1" applyAlignment="1">
      <alignment horizontal="center" vertical="center" wrapText="1" readingOrder="2"/>
    </xf>
    <xf numFmtId="0" fontId="14" fillId="0" borderId="0" xfId="0" applyFont="1" applyBorder="1" applyAlignment="1">
      <alignment horizontal="center" vertical="center" wrapText="1" readingOrder="2"/>
    </xf>
    <xf numFmtId="0" fontId="15" fillId="0" borderId="0" xfId="0" applyFont="1" applyFill="1" applyBorder="1" applyAlignment="1">
      <alignment horizontal="center" vertical="center" wrapText="1" readingOrder="2"/>
    </xf>
    <xf numFmtId="0" fontId="22" fillId="0" borderId="0" xfId="0" applyFont="1" applyBorder="1" applyAlignment="1">
      <alignment horizontal="center" vertical="center" wrapText="1" readingOrder="2"/>
    </xf>
    <xf numFmtId="9" fontId="13" fillId="0" borderId="0" xfId="0" applyNumberFormat="1" applyFont="1" applyBorder="1" applyAlignment="1">
      <alignment horizontal="center" vertical="center" readingOrder="2"/>
    </xf>
    <xf numFmtId="0" fontId="18" fillId="0" borderId="0" xfId="0" applyFont="1" applyFill="1" applyBorder="1" applyAlignment="1">
      <alignment horizontal="center" vertical="center" wrapText="1" readingOrder="1"/>
    </xf>
    <xf numFmtId="0" fontId="19" fillId="0" borderId="0" xfId="0" applyFont="1" applyAlignment="1">
      <alignment horizontal="center" vertical="center"/>
    </xf>
    <xf numFmtId="0" fontId="9" fillId="0" borderId="8" xfId="0" applyFont="1" applyBorder="1" applyAlignment="1">
      <alignment horizontal="center" vertical="center"/>
    </xf>
    <xf numFmtId="0" fontId="10" fillId="0" borderId="9" xfId="0" applyFont="1" applyBorder="1" applyAlignment="1">
      <alignment horizontal="right" vertical="center"/>
    </xf>
    <xf numFmtId="0" fontId="23" fillId="0" borderId="0" xfId="0" applyFont="1" applyBorder="1" applyAlignment="1">
      <alignment horizontal="center" vertical="center" wrapText="1" readingOrder="2"/>
    </xf>
    <xf numFmtId="0" fontId="23" fillId="0" borderId="0" xfId="0" applyFont="1" applyFill="1" applyBorder="1" applyAlignment="1">
      <alignment horizontal="center" vertical="center" wrapText="1" readingOrder="2"/>
    </xf>
    <xf numFmtId="0" fontId="24" fillId="0" borderId="0" xfId="0" applyFont="1" applyBorder="1"/>
    <xf numFmtId="0" fontId="25" fillId="3" borderId="10" xfId="0" applyFont="1" applyFill="1" applyBorder="1" applyAlignment="1">
      <alignment vertical="center" textRotation="90"/>
    </xf>
    <xf numFmtId="0" fontId="26" fillId="0" borderId="0" xfId="0" applyFont="1" applyBorder="1" applyAlignment="1">
      <alignment horizontal="center" vertical="center"/>
    </xf>
    <xf numFmtId="3" fontId="27" fillId="0" borderId="0" xfId="0" applyNumberFormat="1" applyFont="1" applyBorder="1" applyAlignment="1">
      <alignment horizontal="left" vertical="center"/>
    </xf>
    <xf numFmtId="0" fontId="27" fillId="0" borderId="0" xfId="0" applyFont="1" applyBorder="1" applyAlignment="1">
      <alignment horizontal="right" vertical="center"/>
    </xf>
    <xf numFmtId="3" fontId="27" fillId="0" borderId="0" xfId="0" applyNumberFormat="1" applyFont="1" applyFill="1" applyBorder="1" applyAlignment="1">
      <alignment horizontal="left" vertical="center"/>
    </xf>
    <xf numFmtId="0" fontId="27" fillId="0" borderId="0" xfId="0" applyFont="1" applyFill="1" applyBorder="1" applyAlignment="1">
      <alignment horizontal="right" vertical="center"/>
    </xf>
    <xf numFmtId="9" fontId="28" fillId="0" borderId="49" xfId="0" applyNumberFormat="1" applyFont="1" applyBorder="1" applyAlignment="1">
      <alignment horizontal="center" vertical="center" wrapText="1"/>
    </xf>
    <xf numFmtId="9" fontId="28" fillId="0" borderId="49" xfId="0" applyNumberFormat="1" applyFont="1" applyBorder="1" applyAlignment="1">
      <alignment horizontal="center" vertical="center" wrapText="1" readingOrder="2"/>
    </xf>
    <xf numFmtId="9" fontId="28" fillId="3" borderId="49" xfId="0" applyNumberFormat="1" applyFont="1" applyFill="1" applyBorder="1" applyAlignment="1">
      <alignment horizontal="center" vertical="center" wrapText="1"/>
    </xf>
    <xf numFmtId="0" fontId="29" fillId="3" borderId="11" xfId="0" applyFont="1" applyFill="1" applyBorder="1" applyAlignment="1">
      <alignment horizontal="center" vertical="center"/>
    </xf>
    <xf numFmtId="3" fontId="28" fillId="0" borderId="50" xfId="0" applyNumberFormat="1" applyFont="1" applyFill="1" applyBorder="1" applyAlignment="1">
      <alignment horizontal="center" vertical="center" readingOrder="2"/>
    </xf>
    <xf numFmtId="39" fontId="28" fillId="0" borderId="50" xfId="0" applyNumberFormat="1" applyFont="1" applyFill="1" applyBorder="1" applyAlignment="1">
      <alignment horizontal="center" vertical="center" readingOrder="2"/>
    </xf>
    <xf numFmtId="37" fontId="28" fillId="0" borderId="51" xfId="0" applyNumberFormat="1" applyFont="1" applyFill="1" applyBorder="1" applyAlignment="1">
      <alignment horizontal="center" vertical="center" readingOrder="2"/>
    </xf>
    <xf numFmtId="39" fontId="30" fillId="0" borderId="52" xfId="0" applyNumberFormat="1" applyFont="1" applyFill="1" applyBorder="1" applyAlignment="1">
      <alignment horizontal="center" vertical="center" readingOrder="2"/>
    </xf>
    <xf numFmtId="39" fontId="28" fillId="0" borderId="53" xfId="0" applyNumberFormat="1" applyFont="1" applyFill="1" applyBorder="1" applyAlignment="1">
      <alignment horizontal="center" vertical="center" readingOrder="2"/>
    </xf>
    <xf numFmtId="39" fontId="28" fillId="0" borderId="52" xfId="0" applyNumberFormat="1" applyFont="1" applyFill="1" applyBorder="1" applyAlignment="1">
      <alignment horizontal="center" vertical="center" readingOrder="2"/>
    </xf>
    <xf numFmtId="4" fontId="28" fillId="3" borderId="54" xfId="0" applyNumberFormat="1" applyFont="1" applyFill="1" applyBorder="1" applyAlignment="1">
      <alignment horizontal="center" vertical="center"/>
    </xf>
    <xf numFmtId="172" fontId="28" fillId="3" borderId="55" xfId="0" applyNumberFormat="1" applyFont="1" applyFill="1" applyBorder="1" applyAlignment="1">
      <alignment horizontal="center" vertical="center"/>
    </xf>
    <xf numFmtId="39" fontId="27" fillId="4" borderId="12" xfId="0" applyNumberFormat="1" applyFont="1" applyFill="1" applyBorder="1" applyAlignment="1">
      <alignment horizontal="center" vertical="center" readingOrder="2"/>
    </xf>
    <xf numFmtId="37" fontId="27" fillId="4" borderId="12" xfId="0" applyNumberFormat="1" applyFont="1" applyFill="1" applyBorder="1" applyAlignment="1">
      <alignment horizontal="center" vertical="center" readingOrder="2"/>
    </xf>
    <xf numFmtId="4" fontId="27" fillId="4" borderId="12" xfId="0" applyNumberFormat="1" applyFont="1" applyFill="1" applyBorder="1" applyAlignment="1">
      <alignment horizontal="center" vertical="center"/>
    </xf>
    <xf numFmtId="172" fontId="27" fillId="4" borderId="13" xfId="0" applyNumberFormat="1" applyFont="1" applyFill="1" applyBorder="1" applyAlignment="1">
      <alignment horizontal="center" vertical="center"/>
    </xf>
    <xf numFmtId="0" fontId="28" fillId="0" borderId="11" xfId="0" applyFont="1" applyFill="1" applyBorder="1" applyAlignment="1">
      <alignment horizontal="center" vertical="center" wrapText="1" readingOrder="2"/>
    </xf>
    <xf numFmtId="0" fontId="28" fillId="0" borderId="9" xfId="0" applyFont="1" applyBorder="1" applyAlignment="1">
      <alignment horizontal="center" vertical="center" wrapText="1" readingOrder="2"/>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readingOrder="2"/>
    </xf>
    <xf numFmtId="0" fontId="28" fillId="0" borderId="14" xfId="0" applyFont="1" applyBorder="1" applyAlignment="1">
      <alignment horizontal="center" vertical="center"/>
    </xf>
    <xf numFmtId="0" fontId="30" fillId="0" borderId="0" xfId="0" applyFont="1" applyFill="1" applyBorder="1" applyAlignment="1">
      <alignment horizontal="center" vertical="center" wrapText="1"/>
    </xf>
    <xf numFmtId="0" fontId="27" fillId="4" borderId="15" xfId="0" applyFont="1" applyFill="1" applyBorder="1" applyAlignment="1">
      <alignment horizontal="center" vertical="center" wrapText="1" readingOrder="1"/>
    </xf>
    <xf numFmtId="3" fontId="27" fillId="4" borderId="16" xfId="0" applyNumberFormat="1" applyFont="1" applyFill="1" applyBorder="1" applyAlignment="1">
      <alignment horizontal="center" vertical="center" readingOrder="2"/>
    </xf>
    <xf numFmtId="39" fontId="27" fillId="4" borderId="16" xfId="0" applyNumberFormat="1" applyFont="1" applyFill="1" applyBorder="1" applyAlignment="1">
      <alignment horizontal="center" vertical="center" readingOrder="2"/>
    </xf>
    <xf numFmtId="37" fontId="27" fillId="4" borderId="16" xfId="0" applyNumberFormat="1" applyFont="1" applyFill="1" applyBorder="1" applyAlignment="1">
      <alignment horizontal="center" vertical="center" readingOrder="2"/>
    </xf>
    <xf numFmtId="4" fontId="27" fillId="4" borderId="16" xfId="0" applyNumberFormat="1" applyFont="1" applyFill="1" applyBorder="1" applyAlignment="1">
      <alignment horizontal="center" vertical="center"/>
    </xf>
    <xf numFmtId="172" fontId="27" fillId="4" borderId="17" xfId="0" applyNumberFormat="1" applyFont="1" applyFill="1" applyBorder="1" applyAlignment="1">
      <alignment horizontal="center" vertical="center"/>
    </xf>
    <xf numFmtId="0" fontId="30" fillId="0" borderId="0" xfId="0" applyFont="1" applyFill="1" applyBorder="1" applyAlignment="1">
      <alignment horizontal="center" vertical="center" readingOrder="1"/>
    </xf>
    <xf numFmtId="3" fontId="27" fillId="4" borderId="12" xfId="0" applyNumberFormat="1" applyFont="1" applyFill="1" applyBorder="1" applyAlignment="1">
      <alignment horizontal="center" vertical="center"/>
    </xf>
    <xf numFmtId="175" fontId="27" fillId="4" borderId="16" xfId="0" applyNumberFormat="1" applyFont="1" applyFill="1" applyBorder="1" applyAlignment="1">
      <alignment horizontal="center" vertical="center" readingOrder="2"/>
    </xf>
    <xf numFmtId="173" fontId="27" fillId="4" borderId="16" xfId="0" applyNumberFormat="1" applyFont="1" applyFill="1" applyBorder="1" applyAlignment="1">
      <alignment horizontal="center" vertical="center"/>
    </xf>
    <xf numFmtId="0" fontId="27" fillId="4" borderId="18" xfId="0" applyFont="1" applyFill="1" applyBorder="1" applyAlignment="1">
      <alignment horizontal="center" vertical="center" wrapText="1" readingOrder="1"/>
    </xf>
    <xf numFmtId="3" fontId="27" fillId="4" borderId="12" xfId="0" applyNumberFormat="1" applyFont="1" applyFill="1" applyBorder="1" applyAlignment="1">
      <alignment horizontal="center" vertical="center" readingOrder="2"/>
    </xf>
    <xf numFmtId="0" fontId="28" fillId="0" borderId="0" xfId="0" applyFont="1" applyBorder="1" applyAlignment="1">
      <alignment vertical="center"/>
    </xf>
    <xf numFmtId="0" fontId="7" fillId="0" borderId="0" xfId="0" applyFont="1" applyFill="1" applyBorder="1"/>
    <xf numFmtId="3" fontId="27" fillId="4" borderId="16" xfId="0" applyNumberFormat="1" applyFont="1" applyFill="1" applyBorder="1" applyAlignment="1">
      <alignment horizontal="center" vertical="center"/>
    </xf>
    <xf numFmtId="0" fontId="28" fillId="0" borderId="0" xfId="0" applyFont="1" applyFill="1" applyBorder="1" applyAlignment="1">
      <alignment horizontal="center" vertical="center" wrapText="1" readingOrder="2"/>
    </xf>
    <xf numFmtId="0" fontId="27" fillId="0" borderId="0" xfId="0" applyFont="1" applyFill="1" applyBorder="1" applyAlignment="1">
      <alignment vertical="center" wrapText="1" readingOrder="2"/>
    </xf>
    <xf numFmtId="0" fontId="27" fillId="0" borderId="0" xfId="0" applyFont="1" applyBorder="1" applyAlignment="1">
      <alignment horizontal="center" vertical="center" readingOrder="1"/>
    </xf>
    <xf numFmtId="0" fontId="26" fillId="0" borderId="9"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center" vertical="center" wrapText="1"/>
    </xf>
    <xf numFmtId="39" fontId="25" fillId="4" borderId="19" xfId="0" applyNumberFormat="1" applyFont="1" applyFill="1" applyBorder="1" applyAlignment="1">
      <alignment horizontal="center" vertical="center"/>
    </xf>
    <xf numFmtId="0" fontId="27" fillId="0" borderId="14" xfId="0" applyFont="1" applyBorder="1" applyAlignment="1">
      <alignment horizontal="center" vertical="center" wrapText="1" readingOrder="2"/>
    </xf>
    <xf numFmtId="9" fontId="28" fillId="0" borderId="56" xfId="0" applyNumberFormat="1" applyFont="1" applyBorder="1" applyAlignment="1">
      <alignment horizontal="center" vertical="center" wrapText="1" readingOrder="2"/>
    </xf>
    <xf numFmtId="9" fontId="28" fillId="0" borderId="56" xfId="0" applyNumberFormat="1" applyFont="1" applyBorder="1" applyAlignment="1">
      <alignment horizontal="center" vertical="center" wrapText="1"/>
    </xf>
    <xf numFmtId="0" fontId="27" fillId="0" borderId="0" xfId="0" applyFont="1" applyFill="1" applyBorder="1" applyAlignment="1">
      <alignment horizontal="center" vertical="center"/>
    </xf>
    <xf numFmtId="9" fontId="27" fillId="0" borderId="49" xfId="0" applyNumberFormat="1" applyFont="1" applyBorder="1" applyAlignment="1">
      <alignment horizontal="center" vertical="center" wrapText="1"/>
    </xf>
    <xf numFmtId="9" fontId="27" fillId="0" borderId="49" xfId="0" applyNumberFormat="1" applyFont="1" applyBorder="1" applyAlignment="1">
      <alignment horizontal="center" vertical="center" wrapText="1" readingOrder="2"/>
    </xf>
    <xf numFmtId="9" fontId="27" fillId="3" borderId="4" xfId="0" applyNumberFormat="1" applyFont="1" applyFill="1" applyBorder="1" applyAlignment="1">
      <alignment horizontal="center" vertical="center" wrapText="1"/>
    </xf>
    <xf numFmtId="3" fontId="2" fillId="0" borderId="0" xfId="0" applyNumberFormat="1" applyFont="1" applyAlignment="1">
      <alignment vertical="center"/>
    </xf>
    <xf numFmtId="3" fontId="30" fillId="4" borderId="1" xfId="0" applyNumberFormat="1" applyFont="1" applyFill="1" applyBorder="1" applyAlignment="1">
      <alignment horizontal="center" vertical="center"/>
    </xf>
    <xf numFmtId="39" fontId="30" fillId="4" borderId="1" xfId="0" applyNumberFormat="1" applyFont="1" applyFill="1" applyBorder="1" applyAlignment="1">
      <alignment horizontal="center" vertical="center"/>
    </xf>
    <xf numFmtId="37" fontId="30" fillId="4" borderId="1" xfId="0" applyNumberFormat="1" applyFont="1" applyFill="1" applyBorder="1" applyAlignment="1">
      <alignment horizontal="center" vertical="center"/>
    </xf>
    <xf numFmtId="37" fontId="30" fillId="4" borderId="4" xfId="0" applyNumberFormat="1" applyFont="1" applyFill="1" applyBorder="1" applyAlignment="1">
      <alignment horizontal="center" vertical="center"/>
    </xf>
    <xf numFmtId="39" fontId="30" fillId="4" borderId="4" xfId="0" applyNumberFormat="1" applyFont="1" applyFill="1" applyBorder="1" applyAlignment="1">
      <alignment horizontal="center" vertical="center"/>
    </xf>
    <xf numFmtId="39" fontId="30" fillId="4" borderId="12" xfId="0" applyNumberFormat="1" applyFont="1" applyFill="1" applyBorder="1" applyAlignment="1">
      <alignment horizontal="center" vertical="center"/>
    </xf>
    <xf numFmtId="37" fontId="30" fillId="4" borderId="12" xfId="0" applyNumberFormat="1" applyFont="1" applyFill="1" applyBorder="1" applyAlignment="1">
      <alignment horizontal="center" vertical="center"/>
    </xf>
    <xf numFmtId="3" fontId="30" fillId="4" borderId="12" xfId="0" applyNumberFormat="1" applyFont="1" applyFill="1" applyBorder="1" applyAlignment="1">
      <alignment horizontal="center" vertical="center"/>
    </xf>
    <xf numFmtId="3" fontId="30" fillId="4" borderId="4" xfId="0" applyNumberFormat="1" applyFont="1" applyFill="1" applyBorder="1" applyAlignment="1">
      <alignment horizontal="center" vertical="center"/>
    </xf>
    <xf numFmtId="0" fontId="25" fillId="4" borderId="20" xfId="0" applyFont="1" applyFill="1" applyBorder="1" applyAlignment="1">
      <alignment vertical="center" textRotation="90"/>
    </xf>
    <xf numFmtId="0" fontId="28" fillId="0" borderId="21" xfId="0" applyFont="1" applyFill="1" applyBorder="1" applyAlignment="1">
      <alignment horizontal="center" vertical="center" wrapText="1" readingOrder="2"/>
    </xf>
    <xf numFmtId="0" fontId="16" fillId="0" borderId="0" xfId="0" applyFont="1" applyFill="1" applyBorder="1" applyAlignment="1">
      <alignment horizontal="center" vertical="center" wrapText="1" readingOrder="2"/>
    </xf>
    <xf numFmtId="0" fontId="20" fillId="0" borderId="11" xfId="0" applyFont="1" applyBorder="1" applyAlignment="1">
      <alignment horizontal="center"/>
    </xf>
    <xf numFmtId="0" fontId="20" fillId="0" borderId="0" xfId="0" applyFont="1" applyBorder="1"/>
    <xf numFmtId="0" fontId="28" fillId="0" borderId="0" xfId="0" applyFont="1" applyBorder="1" applyAlignment="1">
      <alignment horizontal="center" vertical="center" wrapText="1"/>
    </xf>
    <xf numFmtId="0" fontId="28" fillId="0" borderId="0" xfId="0" applyFont="1" applyFill="1" applyBorder="1" applyAlignment="1">
      <alignment horizontal="center" vertical="center" readingOrder="1"/>
    </xf>
    <xf numFmtId="0" fontId="28" fillId="0" borderId="0" xfId="0" applyFont="1" applyFill="1" applyBorder="1" applyAlignment="1">
      <alignment horizontal="center" vertical="center" wrapText="1"/>
    </xf>
    <xf numFmtId="0" fontId="28" fillId="0" borderId="0" xfId="0" applyFont="1" applyBorder="1" applyAlignment="1">
      <alignment horizontal="center" vertical="center" wrapText="1" readingOrder="1"/>
    </xf>
    <xf numFmtId="4" fontId="30" fillId="4" borderId="1" xfId="0" applyNumberFormat="1" applyFont="1" applyFill="1" applyBorder="1" applyAlignment="1">
      <alignment horizontal="center" vertical="center"/>
    </xf>
    <xf numFmtId="4" fontId="30" fillId="4" borderId="12" xfId="0" applyNumberFormat="1" applyFont="1" applyFill="1" applyBorder="1" applyAlignment="1">
      <alignment horizontal="center" vertical="center"/>
    </xf>
    <xf numFmtId="172" fontId="30" fillId="4" borderId="13" xfId="0" applyNumberFormat="1" applyFont="1" applyFill="1" applyBorder="1" applyAlignment="1">
      <alignment horizontal="center" vertical="center"/>
    </xf>
    <xf numFmtId="172" fontId="30" fillId="4" borderId="22" xfId="0" applyNumberFormat="1" applyFont="1" applyFill="1" applyBorder="1" applyAlignment="1">
      <alignment horizontal="center" vertical="center"/>
    </xf>
    <xf numFmtId="4" fontId="30" fillId="4" borderId="4" xfId="0" applyNumberFormat="1" applyFont="1" applyFill="1" applyBorder="1" applyAlignment="1">
      <alignment horizontal="center" vertical="center"/>
    </xf>
    <xf numFmtId="172" fontId="30" fillId="4" borderId="23" xfId="0" applyNumberFormat="1" applyFont="1" applyFill="1" applyBorder="1" applyAlignment="1">
      <alignment horizontal="center" vertical="center"/>
    </xf>
    <xf numFmtId="0" fontId="28" fillId="0" borderId="9" xfId="0" applyFont="1" applyFill="1" applyBorder="1" applyAlignment="1">
      <alignment horizontal="center" vertical="center"/>
    </xf>
    <xf numFmtId="0" fontId="19" fillId="0" borderId="0" xfId="0" applyFont="1" applyAlignment="1">
      <alignment vertical="center"/>
    </xf>
    <xf numFmtId="3" fontId="30" fillId="4" borderId="16" xfId="0" applyNumberFormat="1" applyFont="1" applyFill="1" applyBorder="1" applyAlignment="1">
      <alignment horizontal="center" vertical="center"/>
    </xf>
    <xf numFmtId="39" fontId="30" fillId="4" borderId="16" xfId="0" applyNumberFormat="1" applyFont="1" applyFill="1" applyBorder="1" applyAlignment="1">
      <alignment horizontal="center" vertical="center"/>
    </xf>
    <xf numFmtId="37" fontId="30" fillId="4" borderId="16" xfId="0" applyNumberFormat="1" applyFont="1" applyFill="1" applyBorder="1" applyAlignment="1">
      <alignment horizontal="center" vertical="center"/>
    </xf>
    <xf numFmtId="4" fontId="30" fillId="4" borderId="16" xfId="0" applyNumberFormat="1" applyFont="1" applyFill="1" applyBorder="1" applyAlignment="1">
      <alignment horizontal="center" vertical="center"/>
    </xf>
    <xf numFmtId="172" fontId="30" fillId="4" borderId="17" xfId="0" applyNumberFormat="1" applyFont="1" applyFill="1" applyBorder="1" applyAlignment="1">
      <alignment horizontal="center" vertical="center"/>
    </xf>
    <xf numFmtId="0" fontId="30" fillId="4" borderId="18" xfId="0" applyFont="1" applyFill="1" applyBorder="1" applyAlignment="1">
      <alignment horizontal="center" vertical="center" wrapText="1" readingOrder="1"/>
    </xf>
    <xf numFmtId="0" fontId="28" fillId="0" borderId="0" xfId="0" applyFont="1" applyFill="1" applyBorder="1" applyAlignment="1">
      <alignment horizontal="center" vertical="center"/>
    </xf>
    <xf numFmtId="4" fontId="30" fillId="4" borderId="24" xfId="0" applyNumberFormat="1" applyFont="1" applyFill="1" applyBorder="1" applyAlignment="1">
      <alignment horizontal="center" vertical="center"/>
    </xf>
    <xf numFmtId="0" fontId="30" fillId="4" borderId="25" xfId="0" applyFont="1" applyFill="1" applyBorder="1" applyAlignment="1">
      <alignment horizontal="center" vertical="center" wrapText="1" readingOrder="1"/>
    </xf>
    <xf numFmtId="3" fontId="30" fillId="4" borderId="26" xfId="0" applyNumberFormat="1" applyFont="1" applyFill="1" applyBorder="1" applyAlignment="1">
      <alignment horizontal="center" vertical="center"/>
    </xf>
    <xf numFmtId="173" fontId="30" fillId="4" borderId="22" xfId="0" applyNumberFormat="1" applyFont="1" applyFill="1" applyBorder="1" applyAlignment="1">
      <alignment horizontal="center" vertical="center"/>
    </xf>
    <xf numFmtId="0" fontId="30" fillId="0" borderId="0" xfId="0" applyFont="1" applyBorder="1" applyAlignment="1">
      <alignment horizontal="center" vertical="center" readingOrder="1"/>
    </xf>
    <xf numFmtId="0" fontId="18" fillId="0" borderId="0" xfId="0" applyFont="1" applyFill="1" applyBorder="1" applyAlignment="1">
      <alignment horizontal="center" vertical="center" wrapText="1"/>
    </xf>
    <xf numFmtId="0" fontId="20" fillId="0" borderId="14" xfId="0" applyFont="1" applyBorder="1"/>
    <xf numFmtId="1" fontId="28" fillId="4" borderId="27" xfId="0" applyNumberFormat="1" applyFont="1" applyFill="1" applyBorder="1" applyAlignment="1">
      <alignment horizontal="center" vertical="center" textRotation="90"/>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readingOrder="2"/>
    </xf>
    <xf numFmtId="0" fontId="30" fillId="4" borderId="28" xfId="0" applyFont="1" applyFill="1" applyBorder="1" applyAlignment="1">
      <alignment horizontal="center" vertical="center" wrapText="1" readingOrder="1"/>
    </xf>
    <xf numFmtId="172" fontId="30" fillId="4" borderId="29" xfId="0" applyNumberFormat="1" applyFont="1" applyFill="1" applyBorder="1" applyAlignment="1">
      <alignment horizontal="center" vertical="center"/>
    </xf>
    <xf numFmtId="9" fontId="30" fillId="4" borderId="25" xfId="0" applyNumberFormat="1" applyFont="1" applyFill="1" applyBorder="1" applyAlignment="1">
      <alignment horizontal="center" vertical="center" wrapText="1"/>
    </xf>
    <xf numFmtId="0" fontId="28" fillId="0" borderId="7" xfId="0" applyFont="1" applyBorder="1" applyAlignment="1">
      <alignment horizontal="center" vertical="center"/>
    </xf>
    <xf numFmtId="0" fontId="25" fillId="3" borderId="57" xfId="0" applyFont="1" applyFill="1" applyBorder="1" applyAlignment="1">
      <alignment horizontal="center" vertical="center" textRotation="90"/>
    </xf>
    <xf numFmtId="0" fontId="28" fillId="3" borderId="58" xfId="0" applyFont="1" applyFill="1" applyBorder="1" applyAlignment="1">
      <alignment horizontal="center" vertical="center" wrapText="1"/>
    </xf>
    <xf numFmtId="3" fontId="28" fillId="3" borderId="30" xfId="0" applyNumberFormat="1" applyFont="1" applyFill="1" applyBorder="1" applyAlignment="1">
      <alignment horizontal="center" vertical="center"/>
    </xf>
    <xf numFmtId="39" fontId="28" fillId="3" borderId="30" xfId="0" applyNumberFormat="1" applyFont="1" applyFill="1" applyBorder="1" applyAlignment="1">
      <alignment horizontal="center" vertical="center"/>
    </xf>
    <xf numFmtId="37" fontId="28" fillId="3" borderId="59" xfId="0" applyNumberFormat="1" applyFont="1" applyFill="1" applyBorder="1" applyAlignment="1">
      <alignment horizontal="center" vertical="center"/>
    </xf>
    <xf numFmtId="39" fontId="28" fillId="3" borderId="60" xfId="0" applyNumberFormat="1" applyFont="1" applyFill="1" applyBorder="1" applyAlignment="1">
      <alignment horizontal="center" vertical="center"/>
    </xf>
    <xf numFmtId="37" fontId="28" fillId="3" borderId="61" xfId="0" applyNumberFormat="1" applyFont="1" applyFill="1" applyBorder="1" applyAlignment="1">
      <alignment horizontal="center" vertical="center"/>
    </xf>
    <xf numFmtId="3" fontId="28" fillId="3" borderId="58" xfId="0" applyNumberFormat="1" applyFont="1" applyFill="1" applyBorder="1" applyAlignment="1">
      <alignment horizontal="center" vertical="center"/>
    </xf>
    <xf numFmtId="4" fontId="28" fillId="3" borderId="58" xfId="0" applyNumberFormat="1" applyFont="1" applyFill="1" applyBorder="1" applyAlignment="1">
      <alignment horizontal="center" vertical="center"/>
    </xf>
    <xf numFmtId="173" fontId="27" fillId="3" borderId="62" xfId="0" applyNumberFormat="1" applyFont="1" applyFill="1" applyBorder="1" applyAlignment="1">
      <alignment horizontal="center" vertical="center"/>
    </xf>
    <xf numFmtId="9" fontId="28" fillId="4" borderId="31" xfId="0" applyNumberFormat="1" applyFont="1" applyFill="1" applyBorder="1" applyAlignment="1">
      <alignment horizontal="center" vertical="center" wrapText="1"/>
    </xf>
    <xf numFmtId="3" fontId="28" fillId="4" borderId="30" xfId="0" applyNumberFormat="1" applyFont="1" applyFill="1" applyBorder="1" applyAlignment="1">
      <alignment horizontal="center" vertical="center"/>
    </xf>
    <xf numFmtId="39" fontId="28" fillId="4" borderId="30" xfId="0" applyNumberFormat="1" applyFont="1" applyFill="1" applyBorder="1" applyAlignment="1">
      <alignment horizontal="center" vertical="center"/>
    </xf>
    <xf numFmtId="37" fontId="28" fillId="4" borderId="19" xfId="0" applyNumberFormat="1" applyFont="1" applyFill="1" applyBorder="1" applyAlignment="1">
      <alignment horizontal="center" vertical="center"/>
    </xf>
    <xf numFmtId="39" fontId="28" fillId="4" borderId="19" xfId="0" applyNumberFormat="1" applyFont="1" applyFill="1" applyBorder="1" applyAlignment="1">
      <alignment horizontal="center" vertical="center"/>
    </xf>
    <xf numFmtId="3" fontId="28" fillId="4" borderId="31" xfId="0" applyNumberFormat="1" applyFont="1" applyFill="1" applyBorder="1" applyAlignment="1">
      <alignment horizontal="center" vertical="center"/>
    </xf>
    <xf numFmtId="4" fontId="28" fillId="4" borderId="32" xfId="0" applyNumberFormat="1" applyFont="1" applyFill="1" applyBorder="1" applyAlignment="1">
      <alignment horizontal="center" vertical="center"/>
    </xf>
    <xf numFmtId="173" fontId="28" fillId="4" borderId="33" xfId="0" applyNumberFormat="1" applyFont="1" applyFill="1" applyBorder="1" applyAlignment="1">
      <alignment horizontal="center" vertical="center"/>
    </xf>
    <xf numFmtId="0" fontId="30" fillId="4" borderId="2" xfId="0" applyFont="1" applyFill="1" applyBorder="1" applyAlignment="1">
      <alignment horizontal="center" vertical="center" wrapText="1" readingOrder="1"/>
    </xf>
    <xf numFmtId="172" fontId="2" fillId="0" borderId="0" xfId="0" applyNumberFormat="1" applyFont="1" applyAlignment="1">
      <alignment vertical="center"/>
    </xf>
    <xf numFmtId="0" fontId="6" fillId="4" borderId="25" xfId="0" applyFont="1" applyFill="1" applyBorder="1" applyAlignment="1">
      <alignment horizontal="center" vertical="center" wrapText="1" readingOrder="1"/>
    </xf>
    <xf numFmtId="0" fontId="30" fillId="4" borderId="15" xfId="0" applyFont="1" applyFill="1" applyBorder="1" applyAlignment="1">
      <alignment horizontal="center" vertical="center" wrapText="1" readingOrder="1"/>
    </xf>
    <xf numFmtId="0" fontId="27" fillId="0" borderId="0" xfId="0" applyFont="1" applyBorder="1" applyAlignment="1">
      <alignment horizontal="center" vertical="center" wrapText="1" readingOrder="2"/>
    </xf>
    <xf numFmtId="0" fontId="27" fillId="0" borderId="21" xfId="0" applyFont="1" applyFill="1" applyBorder="1" applyAlignment="1">
      <alignment horizontal="center" vertical="center" wrapText="1" readingOrder="2"/>
    </xf>
    <xf numFmtId="0" fontId="28" fillId="0" borderId="11" xfId="0" applyFont="1" applyBorder="1" applyAlignment="1">
      <alignment horizontal="center" vertical="center"/>
    </xf>
    <xf numFmtId="0" fontId="28" fillId="0" borderId="0" xfId="0" applyFont="1" applyBorder="1" applyAlignment="1">
      <alignment horizontal="center" vertical="center"/>
    </xf>
    <xf numFmtId="0" fontId="28" fillId="0" borderId="21" xfId="0" applyFont="1" applyBorder="1" applyAlignment="1">
      <alignment horizontal="center" vertical="center" wrapText="1" readingOrder="2"/>
    </xf>
    <xf numFmtId="0" fontId="28" fillId="0" borderId="9"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8" fillId="0" borderId="9" xfId="0" applyFont="1" applyFill="1" applyBorder="1" applyAlignment="1">
      <alignment horizontal="center" vertical="center" wrapText="1" readingOrder="2"/>
    </xf>
    <xf numFmtId="0" fontId="28" fillId="0" borderId="9" xfId="0" applyFont="1" applyFill="1" applyBorder="1" applyAlignment="1">
      <alignment horizontal="center" vertical="center" wrapText="1"/>
    </xf>
    <xf numFmtId="0" fontId="27" fillId="0" borderId="21" xfId="0" applyFont="1" applyBorder="1" applyAlignment="1">
      <alignment horizontal="center" vertical="center" wrapText="1" readingOrder="2"/>
    </xf>
    <xf numFmtId="0" fontId="27" fillId="0" borderId="21" xfId="0" applyFont="1" applyBorder="1" applyAlignment="1">
      <alignment horizontal="center" vertical="center"/>
    </xf>
    <xf numFmtId="0" fontId="27" fillId="0" borderId="34" xfId="0" applyFont="1" applyBorder="1" applyAlignment="1">
      <alignment horizontal="center" vertical="center"/>
    </xf>
    <xf numFmtId="0" fontId="17" fillId="0" borderId="0" xfId="0" applyFont="1" applyFill="1" applyBorder="1" applyAlignment="1">
      <alignment horizontal="center" vertical="center" wrapText="1" readingOrder="2"/>
    </xf>
    <xf numFmtId="0" fontId="17" fillId="0" borderId="0" xfId="0" applyFont="1" applyBorder="1" applyAlignment="1">
      <alignment horizontal="center" vertical="center"/>
    </xf>
    <xf numFmtId="0" fontId="27" fillId="0" borderId="14" xfId="0" applyFont="1" applyBorder="1" applyAlignment="1">
      <alignment horizontal="center" vertical="center"/>
    </xf>
    <xf numFmtId="0" fontId="17" fillId="0" borderId="0" xfId="0" applyFont="1" applyFill="1" applyBorder="1" applyAlignment="1">
      <alignment horizontal="center" vertical="center" wrapText="1" readingOrder="1"/>
    </xf>
    <xf numFmtId="0" fontId="27" fillId="0" borderId="0" xfId="0" applyFont="1" applyFill="1" applyBorder="1" applyAlignment="1">
      <alignment horizontal="center" vertical="center" readingOrder="1"/>
    </xf>
    <xf numFmtId="0" fontId="27" fillId="0" borderId="14" xfId="0" applyFont="1" applyFill="1" applyBorder="1" applyAlignment="1">
      <alignment horizontal="center" vertical="center"/>
    </xf>
    <xf numFmtId="0" fontId="27" fillId="0" borderId="0" xfId="0" applyFont="1" applyBorder="1" applyAlignment="1">
      <alignment horizontal="center" vertical="center" wrapText="1" readingOrder="1"/>
    </xf>
    <xf numFmtId="0" fontId="7" fillId="0" borderId="14" xfId="0" applyFont="1" applyBorder="1"/>
    <xf numFmtId="0" fontId="27" fillId="0" borderId="9" xfId="0" applyFont="1" applyBorder="1" applyAlignment="1">
      <alignment horizontal="center" vertical="center"/>
    </xf>
    <xf numFmtId="0" fontId="27" fillId="0" borderId="9" xfId="0" applyFont="1" applyFill="1" applyBorder="1" applyAlignment="1">
      <alignment horizontal="center" vertical="center" wrapText="1"/>
    </xf>
    <xf numFmtId="0" fontId="27" fillId="0" borderId="9" xfId="0" applyFont="1" applyBorder="1" applyAlignment="1">
      <alignment horizontal="center" vertical="center" wrapText="1" readingOrder="2"/>
    </xf>
    <xf numFmtId="0" fontId="7" fillId="0" borderId="7" xfId="0" applyFont="1" applyBorder="1"/>
    <xf numFmtId="0" fontId="28" fillId="0" borderId="21" xfId="0" applyFont="1" applyBorder="1" applyAlignment="1">
      <alignment horizontal="center" vertical="center"/>
    </xf>
    <xf numFmtId="0" fontId="28" fillId="0" borderId="0" xfId="0" applyFont="1" applyBorder="1" applyAlignment="1">
      <alignment horizontal="center" vertical="center" readingOrder="1"/>
    </xf>
    <xf numFmtId="0" fontId="28" fillId="0" borderId="0" xfId="0" applyFont="1" applyBorder="1" applyAlignment="1">
      <alignment horizontal="center" vertical="center" wrapText="1" readingOrder="2"/>
    </xf>
    <xf numFmtId="9" fontId="27" fillId="0" borderId="4" xfId="0" applyNumberFormat="1" applyFont="1" applyBorder="1" applyAlignment="1">
      <alignment horizontal="center" vertical="center" wrapText="1"/>
    </xf>
    <xf numFmtId="9" fontId="27" fillId="0" borderId="4" xfId="0" applyNumberFormat="1" applyFont="1" applyBorder="1" applyAlignment="1">
      <alignment horizontal="center" vertical="center" wrapText="1" readingOrder="2"/>
    </xf>
    <xf numFmtId="0" fontId="28" fillId="0" borderId="0" xfId="0" applyFont="1" applyBorder="1" applyAlignment="1">
      <alignment horizontal="center" vertical="center"/>
    </xf>
    <xf numFmtId="0" fontId="25" fillId="4" borderId="10" xfId="0" applyFont="1" applyFill="1" applyBorder="1" applyAlignment="1">
      <alignment horizontal="center" vertical="center" textRotation="90"/>
    </xf>
    <xf numFmtId="0" fontId="28" fillId="0" borderId="34" xfId="0" applyFont="1" applyBorder="1" applyAlignment="1">
      <alignment horizontal="center" vertical="center"/>
    </xf>
    <xf numFmtId="0" fontId="27" fillId="0" borderId="0" xfId="0" applyFont="1" applyFill="1" applyBorder="1" applyAlignment="1">
      <alignment horizontal="center" vertical="center" wrapText="1" readingOrder="2"/>
    </xf>
    <xf numFmtId="0" fontId="28" fillId="0" borderId="0" xfId="0" applyFont="1" applyBorder="1" applyAlignment="1">
      <alignment horizontal="center" vertical="center" wrapText="1" readingOrder="2"/>
    </xf>
    <xf numFmtId="0" fontId="28" fillId="0" borderId="0" xfId="0" applyFont="1" applyBorder="1" applyAlignment="1">
      <alignment horizontal="center" vertical="center" readingOrder="1"/>
    </xf>
    <xf numFmtId="0" fontId="30" fillId="0" borderId="0" xfId="0" applyFont="1" applyFill="1" applyBorder="1" applyAlignment="1">
      <alignment horizontal="center" vertical="center"/>
    </xf>
    <xf numFmtId="0" fontId="28" fillId="0" borderId="0" xfId="0" applyFont="1" applyBorder="1" applyAlignment="1">
      <alignment horizontal="center" vertical="center"/>
    </xf>
    <xf numFmtId="0" fontId="30" fillId="0" borderId="0" xfId="0" applyFont="1" applyBorder="1" applyAlignment="1">
      <alignment horizontal="center" vertical="center"/>
    </xf>
    <xf numFmtId="0" fontId="21" fillId="0" borderId="0" xfId="0" applyFont="1" applyFill="1" applyBorder="1" applyAlignment="1">
      <alignment horizontal="center" vertical="center" wrapText="1" readingOrder="2"/>
    </xf>
    <xf numFmtId="39" fontId="2" fillId="0" borderId="0" xfId="0" applyNumberFormat="1" applyFont="1" applyBorder="1" applyAlignment="1">
      <alignment vertical="center"/>
    </xf>
    <xf numFmtId="37" fontId="2" fillId="0" borderId="0" xfId="0" applyNumberFormat="1" applyFont="1" applyBorder="1" applyAlignment="1">
      <alignment vertical="center"/>
    </xf>
    <xf numFmtId="0" fontId="23" fillId="0" borderId="0" xfId="0" applyFont="1" applyFill="1" applyBorder="1" applyAlignment="1">
      <alignment horizontal="center" vertical="center" wrapText="1" readingOrder="1"/>
    </xf>
    <xf numFmtId="0" fontId="31" fillId="0" borderId="0" xfId="0" applyFont="1" applyBorder="1"/>
    <xf numFmtId="0" fontId="35" fillId="5" borderId="11" xfId="0" applyFont="1" applyFill="1" applyBorder="1" applyAlignment="1">
      <alignment horizontal="right" vertical="center" wrapText="1"/>
    </xf>
    <xf numFmtId="0" fontId="35" fillId="5" borderId="0" xfId="0" applyFont="1" applyFill="1" applyBorder="1" applyAlignment="1">
      <alignment horizontal="right" vertical="center" wrapText="1"/>
    </xf>
    <xf numFmtId="0" fontId="35" fillId="5" borderId="14" xfId="0" applyFont="1" applyFill="1" applyBorder="1" applyAlignment="1">
      <alignment horizontal="right" vertical="center" wrapText="1"/>
    </xf>
    <xf numFmtId="0" fontId="28" fillId="0" borderId="76" xfId="0" applyFont="1" applyBorder="1" applyAlignment="1">
      <alignment vertical="center" textRotation="90" wrapText="1"/>
    </xf>
    <xf numFmtId="0" fontId="28" fillId="0" borderId="77" xfId="0" applyFont="1" applyBorder="1" applyAlignment="1">
      <alignment vertical="center" textRotation="90" wrapText="1"/>
    </xf>
    <xf numFmtId="0" fontId="28" fillId="0" borderId="78" xfId="0" applyFont="1" applyBorder="1" applyAlignment="1">
      <alignment vertical="center" textRotation="90" wrapText="1"/>
    </xf>
    <xf numFmtId="0" fontId="35" fillId="5" borderId="6" xfId="0" applyFont="1" applyFill="1" applyBorder="1" applyAlignment="1">
      <alignment horizontal="right" vertical="center" wrapText="1"/>
    </xf>
    <xf numFmtId="0" fontId="35" fillId="5" borderId="9" xfId="0" applyFont="1" applyFill="1" applyBorder="1" applyAlignment="1">
      <alignment horizontal="right" vertical="center" wrapText="1"/>
    </xf>
    <xf numFmtId="0" fontId="35" fillId="5" borderId="7" xfId="0" applyFont="1" applyFill="1" applyBorder="1" applyAlignment="1">
      <alignment horizontal="right" vertical="center" wrapText="1"/>
    </xf>
    <xf numFmtId="9" fontId="28" fillId="3" borderId="74" xfId="0" applyNumberFormat="1" applyFont="1" applyFill="1" applyBorder="1" applyAlignment="1">
      <alignment horizontal="center" vertical="center" wrapText="1"/>
    </xf>
    <xf numFmtId="9" fontId="28" fillId="3" borderId="74" xfId="0" applyNumberFormat="1" applyFont="1" applyFill="1" applyBorder="1" applyAlignment="1">
      <alignment horizontal="center" vertical="center"/>
    </xf>
    <xf numFmtId="0" fontId="8" fillId="0" borderId="9" xfId="0" applyFont="1" applyBorder="1" applyAlignment="1">
      <alignment horizontal="center" vertical="center"/>
    </xf>
    <xf numFmtId="0" fontId="9" fillId="0" borderId="3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28" fillId="0" borderId="11" xfId="0" applyFont="1" applyBorder="1" applyAlignment="1">
      <alignment horizontal="center" vertical="center" wrapText="1" readingOrder="2"/>
    </xf>
    <xf numFmtId="0" fontId="28" fillId="0" borderId="0" xfId="0" applyFont="1" applyBorder="1" applyAlignment="1">
      <alignment horizontal="center" vertical="center" wrapText="1" readingOrder="2"/>
    </xf>
    <xf numFmtId="0" fontId="28" fillId="0" borderId="11" xfId="0" applyFont="1" applyBorder="1" applyAlignment="1">
      <alignment horizontal="center" vertical="center" readingOrder="1"/>
    </xf>
    <xf numFmtId="0" fontId="28" fillId="0" borderId="0" xfId="0" applyFont="1" applyBorder="1" applyAlignment="1">
      <alignment horizontal="center" vertical="center" readingOrder="1"/>
    </xf>
    <xf numFmtId="0" fontId="16" fillId="0" borderId="11" xfId="0" applyFont="1" applyFill="1" applyBorder="1" applyAlignment="1">
      <alignment horizontal="center" vertical="center" wrapText="1" readingOrder="2"/>
    </xf>
    <xf numFmtId="0" fontId="16" fillId="0" borderId="0" xfId="0" applyFont="1" applyFill="1" applyBorder="1" applyAlignment="1">
      <alignment horizontal="center" vertical="center" wrapText="1" readingOrder="2"/>
    </xf>
    <xf numFmtId="0" fontId="34" fillId="5" borderId="38" xfId="0" applyFont="1" applyFill="1" applyBorder="1" applyAlignment="1">
      <alignment horizontal="center" vertical="center" wrapText="1"/>
    </xf>
    <xf numFmtId="0" fontId="34" fillId="5" borderId="21"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19" fillId="0" borderId="0" xfId="0" applyFont="1" applyAlignment="1">
      <alignment horizontal="center" vertical="center"/>
    </xf>
    <xf numFmtId="9" fontId="27" fillId="0" borderId="1" xfId="0" applyNumberFormat="1" applyFont="1" applyBorder="1" applyAlignment="1">
      <alignment horizontal="center" vertical="center" wrapText="1" readingOrder="2"/>
    </xf>
    <xf numFmtId="9" fontId="27" fillId="0" borderId="4" xfId="0" applyNumberFormat="1" applyFont="1" applyBorder="1" applyAlignment="1">
      <alignment horizontal="center" vertical="center" wrapText="1" readingOrder="2"/>
    </xf>
    <xf numFmtId="0" fontId="33" fillId="5" borderId="44"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33" fillId="5" borderId="33"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xf>
    <xf numFmtId="0" fontId="28" fillId="0" borderId="38" xfId="0" applyFont="1" applyBorder="1" applyAlignment="1">
      <alignment horizontal="center" vertical="center"/>
    </xf>
    <xf numFmtId="0" fontId="28" fillId="0" borderId="21" xfId="0" applyFont="1" applyBorder="1" applyAlignment="1">
      <alignment horizontal="center" vertical="center"/>
    </xf>
    <xf numFmtId="9" fontId="27" fillId="0" borderId="12" xfId="0" applyNumberFormat="1" applyFont="1" applyBorder="1" applyAlignment="1">
      <alignment horizontal="center" vertical="center" wrapText="1"/>
    </xf>
    <xf numFmtId="9" fontId="27" fillId="0" borderId="12" xfId="0" applyNumberFormat="1" applyFont="1" applyBorder="1" applyAlignment="1">
      <alignment horizontal="center" vertical="center"/>
    </xf>
    <xf numFmtId="0" fontId="27" fillId="4" borderId="20" xfId="0" applyFont="1" applyFill="1" applyBorder="1" applyAlignment="1">
      <alignment horizontal="center" vertical="center" textRotation="90"/>
    </xf>
    <xf numFmtId="0" fontId="27" fillId="4" borderId="10" xfId="0" applyFont="1" applyFill="1" applyBorder="1" applyAlignment="1">
      <alignment horizontal="center" vertical="center" textRotation="90"/>
    </xf>
    <xf numFmtId="0" fontId="27" fillId="4" borderId="39" xfId="0" applyFont="1" applyFill="1" applyBorder="1" applyAlignment="1">
      <alignment horizontal="center" vertical="center" textRotation="90"/>
    </xf>
    <xf numFmtId="9" fontId="27" fillId="0" borderId="64" xfId="0" applyNumberFormat="1" applyFont="1" applyBorder="1" applyAlignment="1">
      <alignment horizontal="center" vertical="center" wrapText="1"/>
    </xf>
    <xf numFmtId="9" fontId="27" fillId="0" borderId="66" xfId="0" applyNumberFormat="1" applyFont="1" applyBorder="1" applyAlignment="1">
      <alignment horizontal="center" vertical="center" wrapText="1"/>
    </xf>
    <xf numFmtId="0" fontId="28" fillId="3" borderId="67" xfId="0" applyFont="1" applyFill="1" applyBorder="1" applyAlignment="1">
      <alignment horizontal="center" vertical="center" wrapText="1"/>
    </xf>
    <xf numFmtId="0" fontId="28" fillId="3" borderId="68" xfId="0" applyFont="1" applyFill="1" applyBorder="1" applyAlignment="1">
      <alignment horizontal="center" vertical="center" wrapText="1"/>
    </xf>
    <xf numFmtId="0" fontId="28" fillId="3" borderId="69" xfId="0" applyFont="1" applyFill="1" applyBorder="1" applyAlignment="1">
      <alignment horizontal="center" vertical="center" wrapText="1"/>
    </xf>
    <xf numFmtId="9" fontId="28" fillId="0" borderId="64" xfId="0" applyNumberFormat="1" applyFont="1" applyBorder="1" applyAlignment="1">
      <alignment horizontal="center" vertical="center" wrapText="1"/>
    </xf>
    <xf numFmtId="9" fontId="28" fillId="0" borderId="65" xfId="0" applyNumberFormat="1" applyFont="1" applyBorder="1" applyAlignment="1">
      <alignment horizontal="center" vertical="center" wrapText="1"/>
    </xf>
    <xf numFmtId="9" fontId="28" fillId="3" borderId="56" xfId="0" applyNumberFormat="1" applyFont="1" applyFill="1" applyBorder="1" applyAlignment="1">
      <alignment horizontal="center" vertical="center" wrapText="1"/>
    </xf>
    <xf numFmtId="9" fontId="28" fillId="3" borderId="63" xfId="0" applyNumberFormat="1" applyFont="1" applyFill="1" applyBorder="1" applyAlignment="1">
      <alignment horizontal="center" vertical="center" wrapText="1"/>
    </xf>
    <xf numFmtId="9" fontId="27" fillId="0" borderId="1" xfId="0" applyNumberFormat="1" applyFont="1" applyBorder="1" applyAlignment="1">
      <alignment horizontal="center" vertical="center" wrapText="1"/>
    </xf>
    <xf numFmtId="9" fontId="27" fillId="3" borderId="12" xfId="0" applyNumberFormat="1" applyFont="1" applyFill="1" applyBorder="1" applyAlignment="1">
      <alignment horizontal="center" vertical="center" wrapText="1"/>
    </xf>
    <xf numFmtId="9" fontId="27" fillId="3" borderId="1" xfId="0" applyNumberFormat="1" applyFont="1" applyFill="1" applyBorder="1" applyAlignment="1">
      <alignment horizontal="center" vertical="center" wrapText="1"/>
    </xf>
    <xf numFmtId="9" fontId="28" fillId="0" borderId="70" xfId="0" applyNumberFormat="1" applyFont="1" applyBorder="1" applyAlignment="1">
      <alignment horizontal="center" vertical="center" wrapText="1"/>
    </xf>
    <xf numFmtId="9" fontId="28" fillId="0" borderId="66" xfId="0" applyNumberFormat="1" applyFont="1" applyBorder="1" applyAlignment="1">
      <alignment horizontal="center" vertical="center" wrapText="1"/>
    </xf>
    <xf numFmtId="9" fontId="28" fillId="0" borderId="71" xfId="0" applyNumberFormat="1" applyFont="1" applyBorder="1" applyAlignment="1">
      <alignment horizontal="center" vertical="center" wrapText="1"/>
    </xf>
    <xf numFmtId="9" fontId="28" fillId="0" borderId="72" xfId="0" applyNumberFormat="1" applyFont="1" applyBorder="1" applyAlignment="1">
      <alignment horizontal="center" vertical="center" wrapText="1"/>
    </xf>
    <xf numFmtId="9" fontId="28" fillId="0" borderId="73" xfId="0" applyNumberFormat="1" applyFont="1" applyBorder="1" applyAlignment="1">
      <alignment horizontal="center" vertical="center" wrapText="1"/>
    </xf>
    <xf numFmtId="0" fontId="27" fillId="0" borderId="0" xfId="0" applyFont="1" applyFill="1" applyBorder="1" applyAlignment="1">
      <alignment horizontal="center" vertical="center" wrapText="1" readingOrder="2"/>
    </xf>
    <xf numFmtId="0" fontId="32" fillId="0" borderId="38" xfId="0" applyFont="1" applyBorder="1" applyAlignment="1">
      <alignment horizontal="right" vertical="center" wrapText="1" readingOrder="2"/>
    </xf>
    <xf numFmtId="0" fontId="32" fillId="0" borderId="21" xfId="0" applyFont="1" applyBorder="1" applyAlignment="1">
      <alignment horizontal="right" vertical="center" wrapText="1" readingOrder="2"/>
    </xf>
    <xf numFmtId="0" fontId="32" fillId="0" borderId="34" xfId="0" applyFont="1" applyBorder="1" applyAlignment="1">
      <alignment horizontal="right" vertical="center" wrapText="1" readingOrder="2"/>
    </xf>
    <xf numFmtId="9" fontId="27" fillId="0" borderId="4" xfId="0" applyNumberFormat="1" applyFont="1" applyBorder="1" applyAlignment="1">
      <alignment horizontal="center" vertical="center" wrapText="1"/>
    </xf>
    <xf numFmtId="0" fontId="21" fillId="0" borderId="6" xfId="0" applyFont="1" applyFill="1" applyBorder="1" applyAlignment="1">
      <alignment horizontal="center" vertical="center" wrapText="1" readingOrder="2"/>
    </xf>
    <xf numFmtId="0" fontId="21" fillId="0" borderId="9" xfId="0" applyFont="1" applyFill="1" applyBorder="1" applyAlignment="1">
      <alignment horizontal="center" vertical="center" wrapText="1" readingOrder="2"/>
    </xf>
    <xf numFmtId="0" fontId="27" fillId="0" borderId="35" xfId="0" applyFont="1" applyBorder="1" applyAlignment="1">
      <alignment vertical="center" textRotation="90" wrapText="1"/>
    </xf>
    <xf numFmtId="0" fontId="27" fillId="0" borderId="36" xfId="0" applyFont="1" applyBorder="1" applyAlignment="1">
      <alignment vertical="center" textRotation="90" wrapText="1"/>
    </xf>
    <xf numFmtId="0" fontId="27" fillId="0" borderId="37" xfId="0" applyFont="1" applyBorder="1" applyAlignment="1">
      <alignment vertical="center" textRotation="90" wrapText="1"/>
    </xf>
    <xf numFmtId="9" fontId="27" fillId="0" borderId="65" xfId="0" applyNumberFormat="1" applyFont="1" applyBorder="1" applyAlignment="1">
      <alignment horizontal="center" vertical="center" wrapText="1"/>
    </xf>
    <xf numFmtId="9" fontId="28" fillId="0" borderId="56" xfId="0" applyNumberFormat="1" applyFont="1" applyBorder="1" applyAlignment="1">
      <alignment horizontal="center" vertical="center" wrapText="1"/>
    </xf>
    <xf numFmtId="9" fontId="28" fillId="0" borderId="63" xfId="0" applyNumberFormat="1" applyFont="1" applyBorder="1" applyAlignment="1">
      <alignment horizontal="center" vertical="center" wrapText="1"/>
    </xf>
    <xf numFmtId="9" fontId="28" fillId="0" borderId="56" xfId="0" applyNumberFormat="1" applyFont="1" applyBorder="1" applyAlignment="1">
      <alignment horizontal="center" vertical="center" wrapText="1" readingOrder="2"/>
    </xf>
    <xf numFmtId="9" fontId="28" fillId="0" borderId="63" xfId="0" applyNumberFormat="1" applyFont="1" applyBorder="1" applyAlignment="1">
      <alignment horizontal="center" vertical="center" wrapText="1" readingOrder="2"/>
    </xf>
    <xf numFmtId="0" fontId="28" fillId="0" borderId="7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49" xfId="0" applyFont="1" applyBorder="1" applyAlignment="1">
      <alignment horizontal="center" vertical="center"/>
    </xf>
    <xf numFmtId="9" fontId="28" fillId="0" borderId="74" xfId="0" applyNumberFormat="1" applyFont="1" applyBorder="1" applyAlignment="1">
      <alignment horizontal="center" vertical="center" wrapText="1"/>
    </xf>
    <xf numFmtId="9" fontId="28" fillId="0" borderId="74" xfId="0" applyNumberFormat="1" applyFont="1" applyBorder="1" applyAlignment="1">
      <alignment horizontal="center" vertical="center"/>
    </xf>
    <xf numFmtId="0" fontId="25" fillId="4" borderId="20" xfId="0" applyFont="1" applyFill="1" applyBorder="1" applyAlignment="1">
      <alignment horizontal="center" vertical="center" textRotation="90"/>
    </xf>
    <xf numFmtId="0" fontId="25" fillId="4" borderId="10" xfId="0" applyFont="1" applyFill="1" applyBorder="1" applyAlignment="1">
      <alignment horizontal="center" vertical="center" textRotation="90"/>
    </xf>
    <xf numFmtId="0" fontId="25" fillId="4" borderId="39" xfId="0" applyFont="1" applyFill="1" applyBorder="1" applyAlignment="1">
      <alignment horizontal="center" vertical="center" textRotation="90"/>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7" fillId="0" borderId="38" xfId="0" applyFont="1" applyBorder="1" applyAlignment="1">
      <alignment horizontal="center" vertical="center" wrapText="1" readingOrder="2"/>
    </xf>
    <xf numFmtId="0" fontId="27" fillId="0" borderId="21" xfId="0" applyFont="1" applyBorder="1" applyAlignment="1">
      <alignment horizontal="center" vertical="center" wrapText="1" readingOrder="2"/>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1" xfId="0" applyFont="1" applyBorder="1" applyAlignment="1">
      <alignment horizontal="center" vertical="center" wrapText="1" readingOrder="2"/>
    </xf>
    <xf numFmtId="0" fontId="27" fillId="0" borderId="0" xfId="0" applyFont="1" applyBorder="1" applyAlignment="1">
      <alignment horizontal="center" vertical="center" wrapText="1" readingOrder="2"/>
    </xf>
    <xf numFmtId="0" fontId="37" fillId="5" borderId="44" xfId="0" applyFont="1" applyFill="1" applyBorder="1" applyAlignment="1">
      <alignment horizontal="center" vertical="center" wrapText="1"/>
    </xf>
    <xf numFmtId="0" fontId="37" fillId="5" borderId="45"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27" fillId="3" borderId="68" xfId="0" applyFont="1" applyFill="1" applyBorder="1" applyAlignment="1">
      <alignment horizontal="center" vertical="center" wrapText="1"/>
    </xf>
    <xf numFmtId="0" fontId="27" fillId="3" borderId="69" xfId="0" applyFont="1" applyFill="1" applyBorder="1" applyAlignment="1">
      <alignment horizontal="center" vertical="center" wrapText="1"/>
    </xf>
    <xf numFmtId="9" fontId="28" fillId="3" borderId="85" xfId="0" applyNumberFormat="1" applyFont="1" applyFill="1" applyBorder="1" applyAlignment="1">
      <alignment horizontal="center" vertical="center" wrapText="1"/>
    </xf>
    <xf numFmtId="0" fontId="28" fillId="0" borderId="20" xfId="0" applyFont="1" applyBorder="1" applyAlignment="1">
      <alignment horizontal="center" vertical="center" textRotation="90" wrapText="1"/>
    </xf>
    <xf numFmtId="0" fontId="28" fillId="0" borderId="10" xfId="0" applyFont="1" applyBorder="1" applyAlignment="1">
      <alignment horizontal="center" vertical="center" textRotation="90" wrapText="1"/>
    </xf>
    <xf numFmtId="0" fontId="28" fillId="0" borderId="39" xfId="0" applyFont="1" applyBorder="1" applyAlignment="1">
      <alignment horizontal="center" vertical="center" textRotation="90" wrapText="1"/>
    </xf>
    <xf numFmtId="9" fontId="28" fillId="0" borderId="79" xfId="0" applyNumberFormat="1" applyFont="1" applyBorder="1" applyAlignment="1">
      <alignment horizontal="center" vertical="center" wrapText="1"/>
    </xf>
    <xf numFmtId="9" fontId="28" fillId="0" borderId="80" xfId="0" applyNumberFormat="1" applyFont="1" applyBorder="1" applyAlignment="1">
      <alignment horizontal="center" vertical="center" wrapText="1"/>
    </xf>
    <xf numFmtId="9" fontId="28" fillId="0" borderId="81" xfId="0" applyNumberFormat="1" applyFont="1" applyBorder="1" applyAlignment="1">
      <alignment horizontal="center" vertical="center" wrapText="1"/>
    </xf>
    <xf numFmtId="9" fontId="28" fillId="0" borderId="75" xfId="0" applyNumberFormat="1" applyFont="1" applyBorder="1" applyAlignment="1">
      <alignment horizontal="center" vertical="center" wrapText="1"/>
    </xf>
    <xf numFmtId="0" fontId="28" fillId="0" borderId="83"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56" xfId="0" applyFont="1" applyBorder="1" applyAlignment="1">
      <alignment horizontal="center" vertical="center"/>
    </xf>
    <xf numFmtId="0" fontId="35" fillId="5" borderId="6" xfId="0" applyFont="1" applyFill="1" applyBorder="1" applyAlignment="1">
      <alignment horizontal="left" vertical="center" wrapText="1"/>
    </xf>
    <xf numFmtId="0" fontId="35" fillId="5" borderId="9" xfId="0" applyFont="1" applyFill="1" applyBorder="1" applyAlignment="1">
      <alignment horizontal="left" vertical="center"/>
    </xf>
    <xf numFmtId="0" fontId="35" fillId="5" borderId="7" xfId="0" applyFont="1" applyFill="1" applyBorder="1" applyAlignment="1">
      <alignment horizontal="left" vertical="center"/>
    </xf>
    <xf numFmtId="9" fontId="28" fillId="3" borderId="50" xfId="0" applyNumberFormat="1" applyFont="1" applyFill="1" applyBorder="1" applyAlignment="1">
      <alignment horizontal="center" vertical="center" wrapText="1"/>
    </xf>
    <xf numFmtId="9" fontId="28" fillId="3" borderId="75" xfId="0" applyNumberFormat="1" applyFont="1" applyFill="1" applyBorder="1" applyAlignment="1">
      <alignment horizontal="center" vertical="center" wrapText="1"/>
    </xf>
    <xf numFmtId="9" fontId="28" fillId="3" borderId="75" xfId="0" applyNumberFormat="1" applyFont="1" applyFill="1" applyBorder="1" applyAlignment="1">
      <alignment horizontal="center" vertical="center"/>
    </xf>
    <xf numFmtId="0" fontId="32" fillId="0" borderId="38" xfId="0" applyFont="1" applyBorder="1" applyAlignment="1">
      <alignment horizontal="left" vertical="center" wrapText="1" readingOrder="1"/>
    </xf>
    <xf numFmtId="0" fontId="32" fillId="0" borderId="21" xfId="0" applyFont="1" applyBorder="1" applyAlignment="1">
      <alignment horizontal="left" vertical="center" wrapText="1" readingOrder="1"/>
    </xf>
    <xf numFmtId="0" fontId="32" fillId="0" borderId="34" xfId="0" applyFont="1" applyBorder="1" applyAlignment="1">
      <alignment horizontal="left" vertical="center" wrapText="1" readingOrder="1"/>
    </xf>
    <xf numFmtId="0" fontId="28" fillId="0" borderId="77" xfId="0" applyFont="1" applyBorder="1" applyAlignment="1">
      <alignment horizontal="center" vertical="center" textRotation="90" wrapText="1"/>
    </xf>
    <xf numFmtId="0" fontId="28" fillId="0" borderId="77" xfId="0" applyFont="1" applyBorder="1" applyAlignment="1">
      <alignment horizontal="center" vertical="center" textRotation="90"/>
    </xf>
    <xf numFmtId="0" fontId="36" fillId="5" borderId="38" xfId="0" applyFont="1" applyFill="1" applyBorder="1" applyAlignment="1">
      <alignment horizontal="center" vertical="center" wrapText="1"/>
    </xf>
    <xf numFmtId="0" fontId="36" fillId="5" borderId="21" xfId="0" applyFont="1" applyFill="1" applyBorder="1" applyAlignment="1">
      <alignment horizontal="center" vertical="center" wrapText="1"/>
    </xf>
    <xf numFmtId="0" fontId="36" fillId="5" borderId="34" xfId="0" applyFont="1" applyFill="1" applyBorder="1" applyAlignment="1">
      <alignment horizontal="center" vertical="center" wrapText="1"/>
    </xf>
    <xf numFmtId="9" fontId="28" fillId="0" borderId="50" xfId="0" applyNumberFormat="1" applyFont="1" applyBorder="1" applyAlignment="1">
      <alignment horizontal="center" vertical="center" wrapText="1" readingOrder="2"/>
    </xf>
    <xf numFmtId="0" fontId="28" fillId="3" borderId="82" xfId="0" applyFont="1" applyFill="1" applyBorder="1" applyAlignment="1">
      <alignment horizontal="center" vertical="center" wrapText="1"/>
    </xf>
    <xf numFmtId="9" fontId="28" fillId="0" borderId="75" xfId="0" applyNumberFormat="1" applyFont="1" applyBorder="1" applyAlignment="1">
      <alignment horizontal="center" vertical="center"/>
    </xf>
    <xf numFmtId="0" fontId="35" fillId="5" borderId="11" xfId="0" applyFont="1" applyFill="1" applyBorder="1" applyAlignment="1">
      <alignment horizontal="left" vertical="center" wrapText="1"/>
    </xf>
    <xf numFmtId="0" fontId="35" fillId="5" borderId="0" xfId="0" applyFont="1" applyFill="1" applyBorder="1" applyAlignment="1">
      <alignment horizontal="left" vertical="center"/>
    </xf>
    <xf numFmtId="0" fontId="35" fillId="5" borderId="14" xfId="0" applyFont="1" applyFill="1" applyBorder="1" applyAlignment="1">
      <alignment horizontal="left" vertical="center"/>
    </xf>
    <xf numFmtId="9" fontId="28" fillId="0" borderId="50"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rightToLeft="1" topLeftCell="A8" zoomScaleNormal="100" workbookViewId="0">
      <selection activeCell="L14" sqref="L14"/>
    </sheetView>
  </sheetViews>
  <sheetFormatPr defaultRowHeight="12.75"/>
  <cols>
    <col min="1" max="1" width="2.140625" style="4" customWidth="1"/>
    <col min="2" max="2" width="3.7109375" style="4" customWidth="1"/>
    <col min="3" max="3" width="14.5703125" style="1" customWidth="1"/>
    <col min="4" max="4" width="14.7109375" style="1" customWidth="1"/>
    <col min="5" max="5" width="18" style="1" bestFit="1" customWidth="1"/>
    <col min="6" max="6" width="16.140625" style="4" customWidth="1"/>
    <col min="7" max="7" width="15" style="1" customWidth="1"/>
    <col min="8" max="8" width="16.5703125" style="1" customWidth="1"/>
    <col min="9" max="9" width="15" style="1" customWidth="1"/>
    <col min="10" max="10" width="14.85546875" style="1" customWidth="1"/>
    <col min="11" max="11" width="15.85546875" style="1" bestFit="1" customWidth="1"/>
    <col min="12" max="12" width="14.28515625" style="1" customWidth="1"/>
    <col min="13" max="13" width="17.28515625" style="1" bestFit="1" customWidth="1"/>
    <col min="14" max="14" width="19.7109375" style="1" customWidth="1"/>
    <col min="15" max="15" width="13.42578125" style="4" bestFit="1" customWidth="1"/>
    <col min="16" max="16" width="9.140625" style="4"/>
    <col min="17" max="17" width="18.140625" style="4" customWidth="1"/>
    <col min="18" max="18" width="23.5703125" style="4" customWidth="1"/>
    <col min="19" max="19" width="17.5703125" style="4" customWidth="1"/>
    <col min="20" max="20" width="15.42578125" style="4" bestFit="1" customWidth="1"/>
    <col min="21" max="21" width="22.85546875" style="4" customWidth="1"/>
    <col min="22" max="23" width="19.42578125" style="4" bestFit="1" customWidth="1"/>
    <col min="24" max="24" width="15.28515625" style="4" customWidth="1"/>
    <col min="25" max="25" width="18.7109375" style="4" customWidth="1"/>
    <col min="26" max="26" width="18.85546875" style="4" customWidth="1"/>
    <col min="27" max="27" width="15.140625" style="4" customWidth="1"/>
    <col min="28" max="28" width="16.42578125" style="4" customWidth="1"/>
    <col min="29" max="16384" width="9.140625" style="4"/>
  </cols>
  <sheetData>
    <row r="1" spans="2:28" ht="36" hidden="1" customHeight="1" thickBot="1">
      <c r="B1" s="2" t="s">
        <v>35</v>
      </c>
      <c r="C1" s="3"/>
      <c r="D1" s="3"/>
      <c r="M1" s="5">
        <f ca="1">TODAY()</f>
        <v>45285</v>
      </c>
    </row>
    <row r="2" spans="2:28" ht="38.25" hidden="1" customHeight="1">
      <c r="B2" s="222" t="s">
        <v>36</v>
      </c>
      <c r="C2" s="222"/>
      <c r="D2" s="222"/>
      <c r="E2" s="222"/>
      <c r="F2" s="222"/>
      <c r="G2" s="222"/>
      <c r="H2" s="222"/>
      <c r="I2" s="222"/>
      <c r="J2" s="222"/>
      <c r="K2" s="222"/>
      <c r="L2" s="222"/>
      <c r="M2" s="222"/>
      <c r="N2" s="222"/>
    </row>
    <row r="3" spans="2:28" ht="45.75" hidden="1" customHeight="1">
      <c r="B3" s="223" t="s">
        <v>0</v>
      </c>
      <c r="C3" s="225" t="s">
        <v>1</v>
      </c>
      <c r="D3" s="227" t="s">
        <v>2</v>
      </c>
      <c r="E3" s="228"/>
      <c r="F3" s="227" t="s">
        <v>3</v>
      </c>
      <c r="G3" s="228"/>
      <c r="H3" s="34"/>
      <c r="I3" s="34"/>
      <c r="J3" s="34"/>
      <c r="K3" s="34"/>
      <c r="L3" s="227" t="s">
        <v>4</v>
      </c>
      <c r="M3" s="228"/>
      <c r="N3" s="238" t="s">
        <v>37</v>
      </c>
    </row>
    <row r="4" spans="2:28" ht="40.5" hidden="1" customHeight="1">
      <c r="B4" s="224"/>
      <c r="C4" s="226"/>
      <c r="D4" s="7" t="s">
        <v>38</v>
      </c>
      <c r="E4" s="7" t="s">
        <v>39</v>
      </c>
      <c r="F4" s="7" t="s">
        <v>38</v>
      </c>
      <c r="G4" s="7" t="s">
        <v>39</v>
      </c>
      <c r="H4" s="7"/>
      <c r="I4" s="7"/>
      <c r="J4" s="7"/>
      <c r="K4" s="7"/>
      <c r="L4" s="7" t="s">
        <v>38</v>
      </c>
      <c r="M4" s="7" t="s">
        <v>39</v>
      </c>
      <c r="N4" s="239"/>
    </row>
    <row r="5" spans="2:28" ht="33" hidden="1" customHeight="1">
      <c r="B5" s="8">
        <v>2007</v>
      </c>
      <c r="C5" s="9" t="s">
        <v>40</v>
      </c>
      <c r="D5" s="10">
        <v>47387407</v>
      </c>
      <c r="E5" s="11">
        <v>3730827605.79</v>
      </c>
      <c r="F5" s="10">
        <v>8430953</v>
      </c>
      <c r="G5" s="11">
        <v>676932354.77999997</v>
      </c>
      <c r="H5" s="11"/>
      <c r="I5" s="11"/>
      <c r="J5" s="11"/>
      <c r="K5" s="11"/>
      <c r="L5" s="10">
        <f>D5+F5</f>
        <v>55818360</v>
      </c>
      <c r="M5" s="11">
        <f>E5+G5</f>
        <v>4407759960.5699997</v>
      </c>
      <c r="N5" s="12">
        <f>M5/L5</f>
        <v>78.966131584123929</v>
      </c>
    </row>
    <row r="6" spans="2:28" ht="27" hidden="1" customHeight="1">
      <c r="D6" s="13">
        <v>1529</v>
      </c>
      <c r="E6" s="14" t="s">
        <v>41</v>
      </c>
      <c r="F6" s="13">
        <v>272</v>
      </c>
      <c r="G6" s="14" t="s">
        <v>42</v>
      </c>
      <c r="H6" s="35"/>
      <c r="I6" s="35"/>
      <c r="J6" s="35"/>
      <c r="K6" s="35"/>
      <c r="L6" s="15">
        <v>1801</v>
      </c>
      <c r="M6" s="16" t="s">
        <v>42</v>
      </c>
      <c r="N6" s="17"/>
    </row>
    <row r="7" spans="2:28" ht="25.5" hidden="1" customHeight="1">
      <c r="D7" s="18"/>
      <c r="E7" s="19"/>
      <c r="F7" s="18"/>
      <c r="G7" s="19"/>
      <c r="H7" s="19"/>
      <c r="I7" s="19"/>
      <c r="J7" s="19"/>
      <c r="K7" s="19"/>
      <c r="L7" s="20"/>
      <c r="M7" s="21"/>
      <c r="N7" s="17"/>
    </row>
    <row r="8" spans="2:28" ht="36" customHeight="1">
      <c r="B8" s="235" t="s">
        <v>134</v>
      </c>
      <c r="C8" s="236"/>
      <c r="D8" s="236"/>
      <c r="E8" s="236"/>
      <c r="F8" s="236"/>
      <c r="G8" s="236"/>
      <c r="H8" s="236"/>
      <c r="I8" s="236"/>
      <c r="J8" s="236"/>
      <c r="K8" s="236"/>
      <c r="L8" s="236"/>
      <c r="M8" s="236"/>
      <c r="N8" s="237"/>
    </row>
    <row r="9" spans="2:28" ht="31.5" customHeight="1">
      <c r="B9" s="211" t="s">
        <v>135</v>
      </c>
      <c r="C9" s="212"/>
      <c r="D9" s="212"/>
      <c r="E9" s="212"/>
      <c r="F9" s="212"/>
      <c r="G9" s="212"/>
      <c r="H9" s="212"/>
      <c r="I9" s="212"/>
      <c r="J9" s="212"/>
      <c r="K9" s="212"/>
      <c r="L9" s="212"/>
      <c r="M9" s="212"/>
      <c r="N9" s="213"/>
    </row>
    <row r="10" spans="2:28" ht="31.5" customHeight="1" thickBot="1">
      <c r="B10" s="217" t="s">
        <v>136</v>
      </c>
      <c r="C10" s="218"/>
      <c r="D10" s="218"/>
      <c r="E10" s="218"/>
      <c r="F10" s="218"/>
      <c r="G10" s="218"/>
      <c r="H10" s="218"/>
      <c r="I10" s="218"/>
      <c r="J10" s="218"/>
      <c r="K10" s="218"/>
      <c r="L10" s="218"/>
      <c r="M10" s="218"/>
      <c r="N10" s="219"/>
    </row>
    <row r="11" spans="2:28" ht="38.25" customHeight="1">
      <c r="B11" s="214" t="s">
        <v>97</v>
      </c>
      <c r="C11" s="291" t="s">
        <v>1</v>
      </c>
      <c r="D11" s="294" t="s">
        <v>2</v>
      </c>
      <c r="E11" s="295"/>
      <c r="F11" s="273" t="s">
        <v>3</v>
      </c>
      <c r="G11" s="274"/>
      <c r="H11" s="274"/>
      <c r="I11" s="274"/>
      <c r="J11" s="274"/>
      <c r="K11" s="275"/>
      <c r="L11" s="220" t="s">
        <v>4</v>
      </c>
      <c r="M11" s="221"/>
      <c r="N11" s="261" t="s">
        <v>103</v>
      </c>
    </row>
    <row r="12" spans="2:28" ht="38.25" customHeight="1">
      <c r="B12" s="215"/>
      <c r="C12" s="292"/>
      <c r="D12" s="287" t="s">
        <v>69</v>
      </c>
      <c r="E12" s="289" t="s">
        <v>101</v>
      </c>
      <c r="F12" s="271" t="s">
        <v>70</v>
      </c>
      <c r="G12" s="272"/>
      <c r="H12" s="264" t="s">
        <v>58</v>
      </c>
      <c r="I12" s="272"/>
      <c r="J12" s="264" t="s">
        <v>121</v>
      </c>
      <c r="K12" s="265"/>
      <c r="L12" s="266" t="s">
        <v>69</v>
      </c>
      <c r="M12" s="266" t="s">
        <v>101</v>
      </c>
      <c r="N12" s="262"/>
    </row>
    <row r="13" spans="2:28" ht="38.25" customHeight="1" thickBot="1">
      <c r="B13" s="216"/>
      <c r="C13" s="293"/>
      <c r="D13" s="288"/>
      <c r="E13" s="290"/>
      <c r="F13" s="45" t="s">
        <v>69</v>
      </c>
      <c r="G13" s="46" t="s">
        <v>102</v>
      </c>
      <c r="H13" s="45" t="s">
        <v>69</v>
      </c>
      <c r="I13" s="46" t="s">
        <v>101</v>
      </c>
      <c r="J13" s="45" t="s">
        <v>69</v>
      </c>
      <c r="K13" s="46" t="s">
        <v>101</v>
      </c>
      <c r="L13" s="267"/>
      <c r="M13" s="267"/>
      <c r="N13" s="263"/>
      <c r="Q13" s="22"/>
      <c r="R13" s="22"/>
      <c r="S13" s="22"/>
      <c r="T13" s="22"/>
      <c r="U13" s="22"/>
      <c r="V13" s="22"/>
      <c r="W13" s="22"/>
      <c r="X13" s="22"/>
      <c r="Y13" s="22"/>
      <c r="Z13" s="22"/>
      <c r="AA13" s="22"/>
      <c r="AB13" s="22"/>
    </row>
    <row r="14" spans="2:28" ht="41.25" customHeight="1" thickBot="1">
      <c r="B14" s="137">
        <v>2023</v>
      </c>
      <c r="C14" s="155" t="s">
        <v>48</v>
      </c>
      <c r="D14" s="156">
        <v>101764620</v>
      </c>
      <c r="E14" s="157">
        <v>8397664016.4799995</v>
      </c>
      <c r="F14" s="158">
        <v>0</v>
      </c>
      <c r="G14" s="159">
        <v>0</v>
      </c>
      <c r="H14" s="158">
        <v>1038779</v>
      </c>
      <c r="I14" s="159">
        <v>72314600.090000004</v>
      </c>
      <c r="J14" s="158">
        <v>172383</v>
      </c>
      <c r="K14" s="159">
        <v>11580345.17</v>
      </c>
      <c r="L14" s="160">
        <f>D14+H14+J14</f>
        <v>102975782</v>
      </c>
      <c r="M14" s="161">
        <f>E14+G14+I14+K14</f>
        <v>8481558961.7399998</v>
      </c>
      <c r="N14" s="162">
        <v>82.355999999999995</v>
      </c>
      <c r="O14" s="96"/>
      <c r="Q14" s="79"/>
      <c r="R14" s="204"/>
      <c r="S14" s="201"/>
      <c r="T14" s="201"/>
      <c r="U14" s="201"/>
      <c r="V14" s="204"/>
      <c r="W14" s="82"/>
      <c r="X14" s="82"/>
      <c r="Y14" s="82"/>
      <c r="Z14" s="82"/>
      <c r="AA14" s="82"/>
      <c r="AB14" s="82"/>
    </row>
    <row r="15" spans="2:28" ht="43.5" customHeight="1" thickBot="1">
      <c r="B15" s="277" t="s">
        <v>124</v>
      </c>
      <c r="C15" s="278"/>
      <c r="D15" s="278"/>
      <c r="E15" s="278"/>
      <c r="F15" s="278"/>
      <c r="G15" s="278"/>
      <c r="H15" s="278"/>
      <c r="I15" s="278"/>
      <c r="J15" s="278"/>
      <c r="K15" s="278"/>
      <c r="L15" s="278"/>
      <c r="M15" s="278"/>
      <c r="N15" s="279"/>
      <c r="Q15" s="205"/>
      <c r="R15" s="204"/>
      <c r="S15" s="108"/>
      <c r="T15" s="108"/>
      <c r="U15" s="204"/>
      <c r="V15" s="73"/>
      <c r="W15" s="129"/>
      <c r="X15" s="135"/>
      <c r="Y15" s="135"/>
      <c r="Z15" s="135"/>
      <c r="AA15" s="63"/>
      <c r="AB15" s="129"/>
    </row>
    <row r="16" spans="2:28" s="6" customFormat="1" ht="30" customHeight="1">
      <c r="B16" s="252" t="s">
        <v>14</v>
      </c>
      <c r="C16" s="253"/>
      <c r="D16" s="171" t="s">
        <v>56</v>
      </c>
      <c r="E16" s="107" t="s">
        <v>129</v>
      </c>
      <c r="F16" s="192" t="s">
        <v>12</v>
      </c>
      <c r="G16" s="107" t="s">
        <v>15</v>
      </c>
      <c r="H16" s="107" t="s">
        <v>28</v>
      </c>
      <c r="I16" s="171" t="s">
        <v>7</v>
      </c>
      <c r="J16" s="171" t="s">
        <v>51</v>
      </c>
      <c r="K16" s="171" t="s">
        <v>6</v>
      </c>
      <c r="L16" s="171" t="s">
        <v>5</v>
      </c>
      <c r="M16" s="171" t="s">
        <v>52</v>
      </c>
      <c r="N16" s="199" t="s">
        <v>116</v>
      </c>
      <c r="Q16" s="204"/>
      <c r="R16" s="25"/>
      <c r="S16" s="25"/>
      <c r="T16" s="25"/>
      <c r="U16" s="25"/>
      <c r="V16" s="25"/>
      <c r="W16" s="25"/>
      <c r="X16" s="25"/>
      <c r="Y16" s="25"/>
      <c r="Z16" s="25"/>
      <c r="AA16" s="25"/>
      <c r="AB16" s="25"/>
    </row>
    <row r="17" spans="2:28" s="6" customFormat="1" ht="30" customHeight="1">
      <c r="B17" s="233" t="s">
        <v>11</v>
      </c>
      <c r="C17" s="234"/>
      <c r="D17" s="108" t="s">
        <v>24</v>
      </c>
      <c r="E17" s="108" t="s">
        <v>30</v>
      </c>
      <c r="F17" s="108" t="s">
        <v>30</v>
      </c>
      <c r="G17" s="138" t="s">
        <v>9</v>
      </c>
      <c r="H17" s="139" t="s">
        <v>18</v>
      </c>
      <c r="I17" s="194" t="s">
        <v>8</v>
      </c>
      <c r="J17" s="197" t="s">
        <v>8</v>
      </c>
      <c r="K17" s="108" t="s">
        <v>9</v>
      </c>
      <c r="L17" s="108" t="s">
        <v>10</v>
      </c>
      <c r="M17" s="108" t="s">
        <v>11</v>
      </c>
      <c r="N17" s="65" t="s">
        <v>55</v>
      </c>
      <c r="Q17" s="205"/>
      <c r="R17" s="204"/>
      <c r="S17" s="201"/>
      <c r="T17" s="201"/>
      <c r="U17" s="204"/>
      <c r="V17" s="204"/>
      <c r="W17" s="201"/>
      <c r="X17" s="114"/>
      <c r="Y17" s="202"/>
      <c r="Z17" s="201"/>
      <c r="AA17" s="202"/>
      <c r="AB17" s="204"/>
    </row>
    <row r="18" spans="2:28" s="6" customFormat="1" ht="5.0999999999999996" customHeight="1">
      <c r="B18" s="61"/>
      <c r="C18" s="197"/>
      <c r="D18" s="110"/>
      <c r="E18" s="110"/>
      <c r="F18" s="110"/>
      <c r="G18" s="110"/>
      <c r="H18" s="110"/>
      <c r="I18" s="110"/>
      <c r="J18" s="110"/>
      <c r="K18" s="110"/>
      <c r="L18" s="110"/>
      <c r="M18" s="110"/>
      <c r="N18" s="136"/>
      <c r="Q18" s="64"/>
      <c r="R18" s="64"/>
      <c r="S18" s="64"/>
      <c r="T18" s="204"/>
      <c r="U18" s="108"/>
      <c r="V18" s="108"/>
      <c r="W18" s="111"/>
      <c r="X18" s="112"/>
      <c r="Y18" s="134"/>
      <c r="Z18" s="205"/>
      <c r="AA18" s="73"/>
      <c r="AB18" s="205"/>
    </row>
    <row r="19" spans="2:28" s="6" customFormat="1" ht="30" customHeight="1">
      <c r="B19" s="231" t="s">
        <v>20</v>
      </c>
      <c r="C19" s="232"/>
      <c r="D19" s="194" t="s">
        <v>50</v>
      </c>
      <c r="E19" s="193" t="s">
        <v>21</v>
      </c>
      <c r="F19" s="193" t="s">
        <v>22</v>
      </c>
      <c r="G19" s="197" t="s">
        <v>57</v>
      </c>
      <c r="H19" s="197" t="s">
        <v>49</v>
      </c>
      <c r="I19" s="197" t="s">
        <v>60</v>
      </c>
      <c r="J19" s="194" t="s">
        <v>115</v>
      </c>
      <c r="K19" s="193" t="s">
        <v>62</v>
      </c>
      <c r="L19" s="194" t="s">
        <v>61</v>
      </c>
      <c r="M19" s="194" t="s">
        <v>13</v>
      </c>
      <c r="N19" s="65" t="s">
        <v>33</v>
      </c>
      <c r="Q19" s="204"/>
      <c r="R19" s="25"/>
      <c r="S19" s="25"/>
      <c r="T19" s="25"/>
      <c r="U19" s="25"/>
      <c r="V19" s="25"/>
      <c r="W19" s="25"/>
      <c r="X19" s="25"/>
      <c r="Y19" s="25"/>
      <c r="Z19" s="25"/>
      <c r="AA19" s="25"/>
      <c r="AB19" s="25"/>
    </row>
    <row r="20" spans="2:28" s="6" customFormat="1" ht="30" customHeight="1">
      <c r="B20" s="231" t="s">
        <v>10</v>
      </c>
      <c r="C20" s="232"/>
      <c r="D20" s="197" t="s">
        <v>11</v>
      </c>
      <c r="E20" s="193" t="s">
        <v>23</v>
      </c>
      <c r="F20" s="193" t="s">
        <v>8</v>
      </c>
      <c r="G20" s="197" t="s">
        <v>11</v>
      </c>
      <c r="H20" s="197" t="s">
        <v>24</v>
      </c>
      <c r="I20" s="197" t="s">
        <v>9</v>
      </c>
      <c r="J20" s="194" t="s">
        <v>16</v>
      </c>
      <c r="K20" s="193" t="s">
        <v>63</v>
      </c>
      <c r="L20" s="111" t="s">
        <v>17</v>
      </c>
      <c r="M20" s="111" t="s">
        <v>11</v>
      </c>
      <c r="N20" s="140" t="s">
        <v>11</v>
      </c>
      <c r="Q20" s="204"/>
      <c r="R20" s="204"/>
      <c r="S20" s="202"/>
      <c r="T20" s="201"/>
      <c r="U20" s="201"/>
      <c r="V20" s="202"/>
      <c r="W20" s="204"/>
      <c r="X20" s="201"/>
      <c r="Y20" s="201"/>
      <c r="Z20" s="204"/>
      <c r="AA20" s="201"/>
      <c r="AB20" s="201"/>
    </row>
    <row r="21" spans="2:28" s="6" customFormat="1" ht="5.0999999999999996" customHeight="1">
      <c r="B21" s="109"/>
      <c r="C21" s="197"/>
      <c r="D21" s="110"/>
      <c r="E21" s="110"/>
      <c r="F21" s="110"/>
      <c r="G21" s="110"/>
      <c r="H21" s="110"/>
      <c r="I21" s="110"/>
      <c r="J21" s="110"/>
      <c r="K21" s="110"/>
      <c r="L21" s="110"/>
      <c r="M21" s="110"/>
      <c r="N21" s="136"/>
      <c r="Q21" s="205"/>
      <c r="R21" s="205"/>
      <c r="S21" s="134"/>
      <c r="T21" s="203"/>
      <c r="U21" s="205"/>
      <c r="V21" s="134"/>
      <c r="W21" s="205"/>
      <c r="X21" s="66"/>
      <c r="Y21" s="66"/>
      <c r="Z21" s="203"/>
      <c r="AA21" s="205"/>
      <c r="AB21" s="206"/>
    </row>
    <row r="22" spans="2:28" s="6" customFormat="1" ht="30" customHeight="1">
      <c r="B22" s="229"/>
      <c r="C22" s="230"/>
      <c r="D22" s="194"/>
      <c r="E22" s="194"/>
      <c r="F22" s="114" t="s">
        <v>127</v>
      </c>
      <c r="G22" s="194" t="s">
        <v>25</v>
      </c>
      <c r="H22" s="197" t="s">
        <v>26</v>
      </c>
      <c r="I22" s="194" t="s">
        <v>31</v>
      </c>
      <c r="J22" s="194" t="s">
        <v>29</v>
      </c>
      <c r="K22" s="197" t="s">
        <v>27</v>
      </c>
      <c r="L22" s="194" t="s">
        <v>19</v>
      </c>
      <c r="M22" s="194" t="s">
        <v>34</v>
      </c>
      <c r="N22" s="65" t="s">
        <v>112</v>
      </c>
      <c r="Q22" s="205"/>
      <c r="R22" s="205"/>
      <c r="S22" s="134"/>
      <c r="T22" s="203"/>
      <c r="U22" s="205"/>
      <c r="V22" s="134"/>
      <c r="W22" s="205"/>
      <c r="X22" s="66"/>
      <c r="Y22" s="66"/>
      <c r="Z22" s="203"/>
      <c r="AA22" s="205"/>
      <c r="AB22" s="206"/>
    </row>
    <row r="23" spans="2:28" s="6" customFormat="1" ht="30" customHeight="1" thickBot="1">
      <c r="B23" s="281"/>
      <c r="C23" s="282"/>
      <c r="D23" s="175"/>
      <c r="E23" s="175"/>
      <c r="F23" s="121" t="s">
        <v>8</v>
      </c>
      <c r="G23" s="62" t="s">
        <v>9</v>
      </c>
      <c r="H23" s="172" t="s">
        <v>8</v>
      </c>
      <c r="I23" s="121" t="s">
        <v>32</v>
      </c>
      <c r="J23" s="172" t="s">
        <v>30</v>
      </c>
      <c r="K23" s="121" t="s">
        <v>8</v>
      </c>
      <c r="L23" s="176" t="s">
        <v>128</v>
      </c>
      <c r="M23" s="176" t="s">
        <v>18</v>
      </c>
      <c r="N23" s="144" t="s">
        <v>8</v>
      </c>
      <c r="Q23" s="205"/>
      <c r="R23" s="205"/>
      <c r="S23" s="134"/>
      <c r="T23" s="203"/>
      <c r="U23" s="205"/>
      <c r="V23" s="134"/>
      <c r="W23" s="205"/>
      <c r="X23" s="66"/>
      <c r="Y23" s="66"/>
      <c r="Z23" s="203"/>
      <c r="AA23" s="205"/>
      <c r="AB23" s="206"/>
    </row>
    <row r="24" spans="2:28" s="6" customFormat="1" ht="6" customHeight="1" thickBot="1">
      <c r="B24" s="109"/>
      <c r="C24" s="110"/>
      <c r="D24" s="110"/>
      <c r="E24" s="110"/>
      <c r="F24" s="110"/>
      <c r="G24" s="110"/>
      <c r="H24" s="110"/>
      <c r="I24" s="110"/>
      <c r="J24" s="110"/>
      <c r="K24" s="110"/>
      <c r="L24" s="110"/>
      <c r="M24" s="110"/>
      <c r="N24" s="136"/>
      <c r="Q24" s="205"/>
      <c r="R24" s="204"/>
      <c r="S24" s="129"/>
      <c r="T24" s="25"/>
      <c r="U24" s="25"/>
      <c r="V24" s="25"/>
      <c r="W24" s="25"/>
      <c r="X24" s="25"/>
      <c r="Y24" s="25"/>
      <c r="Z24" s="25"/>
      <c r="AA24" s="25"/>
      <c r="AB24" s="25"/>
    </row>
    <row r="25" spans="2:28" ht="45.75" customHeight="1" thickBot="1">
      <c r="B25" s="243" t="s">
        <v>118</v>
      </c>
      <c r="C25" s="244"/>
      <c r="D25" s="244"/>
      <c r="E25" s="244"/>
      <c r="F25" s="244"/>
      <c r="G25" s="244"/>
      <c r="H25" s="244"/>
      <c r="I25" s="244"/>
      <c r="J25" s="244"/>
      <c r="K25" s="244"/>
      <c r="L25" s="244"/>
      <c r="M25" s="244"/>
      <c r="N25" s="245"/>
      <c r="Q25" s="22"/>
      <c r="R25" s="22"/>
      <c r="S25" s="22"/>
      <c r="T25" s="22"/>
      <c r="U25" s="22"/>
      <c r="V25" s="22"/>
      <c r="W25" s="22"/>
      <c r="X25" s="22"/>
      <c r="Y25" s="22"/>
      <c r="Z25" s="22"/>
      <c r="AA25" s="22"/>
      <c r="AB25" s="22"/>
    </row>
    <row r="26" spans="2:28" ht="30.75" customHeight="1">
      <c r="B26" s="283" t="s">
        <v>68</v>
      </c>
      <c r="C26" s="249" t="s">
        <v>1</v>
      </c>
      <c r="D26" s="254" t="s">
        <v>2</v>
      </c>
      <c r="E26" s="255"/>
      <c r="F26" s="254" t="s">
        <v>3</v>
      </c>
      <c r="G26" s="254"/>
      <c r="H26" s="254"/>
      <c r="I26" s="254"/>
      <c r="J26" s="254"/>
      <c r="K26" s="254"/>
      <c r="L26" s="269" t="s">
        <v>4</v>
      </c>
      <c r="M26" s="269"/>
      <c r="N26" s="246" t="s">
        <v>103</v>
      </c>
      <c r="Q26" s="22"/>
      <c r="R26" s="207"/>
      <c r="S26" s="22"/>
      <c r="T26" s="22"/>
      <c r="U26" s="22"/>
      <c r="V26" s="22"/>
      <c r="W26" s="22"/>
      <c r="X26" s="22"/>
      <c r="Y26" s="22"/>
      <c r="Z26" s="22"/>
      <c r="AA26" s="22"/>
      <c r="AB26" s="22"/>
    </row>
    <row r="27" spans="2:28" ht="38.450000000000003" customHeight="1">
      <c r="B27" s="284"/>
      <c r="C27" s="250"/>
      <c r="D27" s="268" t="s">
        <v>69</v>
      </c>
      <c r="E27" s="241" t="s">
        <v>99</v>
      </c>
      <c r="F27" s="268" t="s">
        <v>98</v>
      </c>
      <c r="G27" s="268"/>
      <c r="H27" s="259" t="s">
        <v>58</v>
      </c>
      <c r="I27" s="260"/>
      <c r="J27" s="259" t="s">
        <v>121</v>
      </c>
      <c r="K27" s="286"/>
      <c r="L27" s="270"/>
      <c r="M27" s="270"/>
      <c r="N27" s="247"/>
      <c r="Q27" s="22"/>
      <c r="R27" s="208"/>
      <c r="S27" s="22"/>
      <c r="T27" s="22"/>
      <c r="U27" s="22"/>
      <c r="V27" s="22"/>
      <c r="W27" s="22"/>
      <c r="X27" s="22"/>
      <c r="Y27" s="22"/>
      <c r="Z27" s="22"/>
      <c r="AA27" s="22"/>
      <c r="AB27" s="22"/>
    </row>
    <row r="28" spans="2:28" ht="36.75" customHeight="1" thickBot="1">
      <c r="B28" s="285"/>
      <c r="C28" s="251"/>
      <c r="D28" s="280"/>
      <c r="E28" s="242"/>
      <c r="F28" s="195" t="s">
        <v>69</v>
      </c>
      <c r="G28" s="196" t="s">
        <v>100</v>
      </c>
      <c r="H28" s="93" t="s">
        <v>69</v>
      </c>
      <c r="I28" s="94" t="s">
        <v>101</v>
      </c>
      <c r="J28" s="195" t="s">
        <v>69</v>
      </c>
      <c r="K28" s="196" t="s">
        <v>101</v>
      </c>
      <c r="L28" s="95" t="s">
        <v>69</v>
      </c>
      <c r="M28" s="95" t="s">
        <v>101</v>
      </c>
      <c r="N28" s="248"/>
      <c r="Q28" s="22"/>
      <c r="R28" s="22"/>
      <c r="S28" s="22"/>
      <c r="T28" s="22"/>
      <c r="U28" s="22"/>
      <c r="V28" s="22"/>
      <c r="W28" s="22"/>
      <c r="X28" s="22"/>
      <c r="Y28" s="22"/>
      <c r="Z28" s="22"/>
      <c r="AA28" s="22"/>
      <c r="AB28" s="22"/>
    </row>
    <row r="29" spans="2:28" ht="61.5" hidden="1" customHeight="1" thickBot="1">
      <c r="B29" s="39">
        <v>2020</v>
      </c>
      <c r="C29" s="48" t="s">
        <v>4</v>
      </c>
      <c r="D29" s="49"/>
      <c r="E29" s="50"/>
      <c r="F29" s="51"/>
      <c r="G29" s="52"/>
      <c r="H29" s="88">
        <v>1033987</v>
      </c>
      <c r="I29" s="88">
        <v>65707805.880000003</v>
      </c>
      <c r="J29" s="53"/>
      <c r="K29" s="54"/>
      <c r="L29" s="55"/>
      <c r="M29" s="55"/>
      <c r="N29" s="56"/>
      <c r="Q29" s="22"/>
      <c r="R29" s="22"/>
      <c r="S29" s="22"/>
      <c r="T29" s="22"/>
      <c r="U29" s="22"/>
      <c r="V29" s="22"/>
      <c r="W29" s="22"/>
      <c r="X29" s="22"/>
      <c r="Y29" s="22"/>
      <c r="Z29" s="22"/>
      <c r="AA29" s="22"/>
      <c r="AB29" s="22"/>
    </row>
    <row r="30" spans="2:28" ht="32.25" hidden="1" customHeight="1">
      <c r="B30" s="198">
        <v>2021</v>
      </c>
      <c r="C30" s="67" t="s">
        <v>67</v>
      </c>
      <c r="D30" s="68"/>
      <c r="E30" s="69"/>
      <c r="F30" s="70"/>
      <c r="G30" s="69"/>
      <c r="H30" s="69"/>
      <c r="I30" s="69"/>
      <c r="J30" s="75"/>
      <c r="K30" s="69"/>
      <c r="L30" s="76"/>
      <c r="M30" s="71"/>
      <c r="N30" s="72" t="e">
        <f>M30/L30</f>
        <v>#DIV/0!</v>
      </c>
      <c r="Q30" s="22"/>
      <c r="R30" s="22"/>
      <c r="S30" s="22"/>
      <c r="T30" s="22"/>
      <c r="U30" s="22"/>
      <c r="V30" s="22"/>
      <c r="W30" s="22"/>
      <c r="X30" s="22"/>
      <c r="Y30" s="22"/>
      <c r="Z30" s="22"/>
      <c r="AA30" s="22"/>
      <c r="AB30" s="22"/>
    </row>
    <row r="31" spans="2:28" ht="31.5" customHeight="1">
      <c r="B31" s="257">
        <v>2022</v>
      </c>
      <c r="C31" s="131" t="s">
        <v>48</v>
      </c>
      <c r="D31" s="132">
        <v>97204696</v>
      </c>
      <c r="E31" s="98">
        <v>7970097869.3100004</v>
      </c>
      <c r="F31" s="99">
        <v>2363020</v>
      </c>
      <c r="G31" s="98">
        <v>196779031.16</v>
      </c>
      <c r="H31" s="98">
        <v>0</v>
      </c>
      <c r="I31" s="98">
        <v>0</v>
      </c>
      <c r="J31" s="99">
        <v>300313</v>
      </c>
      <c r="K31" s="98">
        <v>22725585.649999999</v>
      </c>
      <c r="L31" s="97">
        <f t="shared" ref="L31:L37" si="0">D31+F31+J31</f>
        <v>99868029</v>
      </c>
      <c r="M31" s="130">
        <f t="shared" ref="M31:M37" si="1">E31+G31+K31</f>
        <v>8189602486.1199999</v>
      </c>
      <c r="N31" s="118">
        <f t="shared" ref="N31:N36" si="2">M31/L31</f>
        <v>82.004246685593444</v>
      </c>
      <c r="Q31" s="22"/>
      <c r="R31" s="22"/>
      <c r="S31" s="22"/>
      <c r="T31" s="22"/>
      <c r="U31" s="22"/>
      <c r="V31" s="22"/>
      <c r="W31" s="22"/>
      <c r="X31" s="22"/>
      <c r="Y31" s="22"/>
      <c r="Z31" s="22"/>
      <c r="AA31" s="22"/>
      <c r="AB31" s="22"/>
    </row>
    <row r="32" spans="2:28" ht="31.5" customHeight="1" thickBot="1">
      <c r="B32" s="258"/>
      <c r="C32" s="141" t="s">
        <v>53</v>
      </c>
      <c r="D32" s="123">
        <v>100735151</v>
      </c>
      <c r="E32" s="124">
        <v>7520905024.2200003</v>
      </c>
      <c r="F32" s="125">
        <v>2223338</v>
      </c>
      <c r="G32" s="124">
        <v>166621780.28</v>
      </c>
      <c r="H32" s="124">
        <v>0</v>
      </c>
      <c r="I32" s="124">
        <v>0</v>
      </c>
      <c r="J32" s="125">
        <v>322970</v>
      </c>
      <c r="K32" s="124">
        <v>21030191.550000001</v>
      </c>
      <c r="L32" s="123">
        <f t="shared" si="0"/>
        <v>103281459</v>
      </c>
      <c r="M32" s="126">
        <f t="shared" si="1"/>
        <v>7708556996.0500002</v>
      </c>
      <c r="N32" s="142">
        <f t="shared" si="2"/>
        <v>74.636406869988164</v>
      </c>
      <c r="Q32" s="22"/>
      <c r="R32" s="22"/>
      <c r="S32" s="22"/>
      <c r="T32" s="22"/>
      <c r="U32" s="22"/>
      <c r="V32" s="22"/>
      <c r="W32" s="22"/>
      <c r="X32" s="22"/>
      <c r="Y32" s="22"/>
      <c r="Z32" s="22"/>
      <c r="AA32" s="22"/>
      <c r="AB32" s="22"/>
    </row>
    <row r="33" spans="2:28" ht="31.5" customHeight="1">
      <c r="B33" s="256">
        <v>2023</v>
      </c>
      <c r="C33" s="128" t="s">
        <v>43</v>
      </c>
      <c r="D33" s="104">
        <v>98460050</v>
      </c>
      <c r="E33" s="102">
        <v>7457464987.5500002</v>
      </c>
      <c r="F33" s="103">
        <v>2475516</v>
      </c>
      <c r="G33" s="102">
        <v>185654323.61000001</v>
      </c>
      <c r="H33" s="102">
        <v>0</v>
      </c>
      <c r="I33" s="102">
        <v>0</v>
      </c>
      <c r="J33" s="103">
        <v>309529</v>
      </c>
      <c r="K33" s="102">
        <v>20669418.030000001</v>
      </c>
      <c r="L33" s="104">
        <f t="shared" si="0"/>
        <v>101245095</v>
      </c>
      <c r="M33" s="116">
        <f t="shared" si="1"/>
        <v>7663788729.1899996</v>
      </c>
      <c r="N33" s="117">
        <f t="shared" si="2"/>
        <v>75.695407557175969</v>
      </c>
      <c r="Q33" s="22"/>
      <c r="R33" s="22"/>
      <c r="S33" s="22"/>
      <c r="T33" s="22"/>
      <c r="U33" s="22"/>
      <c r="V33" s="22"/>
      <c r="W33" s="22"/>
      <c r="X33" s="22"/>
      <c r="Y33" s="22"/>
      <c r="Z33" s="22"/>
      <c r="AA33" s="22"/>
      <c r="AB33" s="22"/>
    </row>
    <row r="34" spans="2:28" ht="31.5" customHeight="1">
      <c r="B34" s="257"/>
      <c r="C34" s="131" t="s">
        <v>64</v>
      </c>
      <c r="D34" s="97">
        <v>89140448</v>
      </c>
      <c r="E34" s="98">
        <v>6824289737.1000004</v>
      </c>
      <c r="F34" s="99">
        <v>2834393</v>
      </c>
      <c r="G34" s="98">
        <v>219747951.94</v>
      </c>
      <c r="H34" s="98">
        <v>0</v>
      </c>
      <c r="I34" s="98">
        <v>0</v>
      </c>
      <c r="J34" s="99">
        <v>280769</v>
      </c>
      <c r="K34" s="98">
        <v>18667207.73</v>
      </c>
      <c r="L34" s="97">
        <f t="shared" si="0"/>
        <v>92255610</v>
      </c>
      <c r="M34" s="115">
        <f t="shared" si="1"/>
        <v>7062704896.7699995</v>
      </c>
      <c r="N34" s="118">
        <f t="shared" si="2"/>
        <v>76.555831095474844</v>
      </c>
      <c r="Q34" s="22"/>
      <c r="R34" s="22"/>
      <c r="S34" s="22"/>
      <c r="T34" s="22"/>
      <c r="U34" s="22"/>
      <c r="V34" s="22"/>
      <c r="W34" s="22"/>
      <c r="X34" s="22"/>
      <c r="Y34" s="22"/>
      <c r="Z34" s="22"/>
      <c r="AA34" s="22"/>
      <c r="AB34" s="22"/>
    </row>
    <row r="35" spans="2:28" ht="31.5" customHeight="1">
      <c r="B35" s="257"/>
      <c r="C35" s="131" t="s">
        <v>65</v>
      </c>
      <c r="D35" s="97">
        <v>98875692</v>
      </c>
      <c r="E35" s="98">
        <v>7362466073.1099997</v>
      </c>
      <c r="F35" s="99">
        <v>1727494</v>
      </c>
      <c r="G35" s="98">
        <v>124551465.12</v>
      </c>
      <c r="H35" s="98">
        <v>0</v>
      </c>
      <c r="I35" s="98">
        <v>0</v>
      </c>
      <c r="J35" s="99">
        <v>309841</v>
      </c>
      <c r="K35" s="98">
        <v>19383652.960000001</v>
      </c>
      <c r="L35" s="97">
        <f t="shared" si="0"/>
        <v>100913027</v>
      </c>
      <c r="M35" s="115">
        <f t="shared" si="1"/>
        <v>7506401191.1899996</v>
      </c>
      <c r="N35" s="118">
        <f t="shared" si="2"/>
        <v>74.384858073774751</v>
      </c>
      <c r="Q35" s="22"/>
      <c r="R35" s="22"/>
      <c r="S35" s="22"/>
      <c r="T35" s="22"/>
      <c r="U35" s="22"/>
      <c r="V35" s="22"/>
      <c r="W35" s="22"/>
      <c r="X35" s="22"/>
      <c r="Y35" s="22"/>
      <c r="Z35" s="22"/>
      <c r="AA35" s="22"/>
      <c r="AB35" s="22"/>
    </row>
    <row r="36" spans="2:28" ht="31.5" customHeight="1">
      <c r="B36" s="257"/>
      <c r="C36" s="131" t="s">
        <v>44</v>
      </c>
      <c r="D36" s="97">
        <v>98634947</v>
      </c>
      <c r="E36" s="98">
        <v>7699272210</v>
      </c>
      <c r="F36" s="99">
        <v>0</v>
      </c>
      <c r="G36" s="98">
        <v>0</v>
      </c>
      <c r="H36" s="98">
        <v>0</v>
      </c>
      <c r="I36" s="98">
        <v>0</v>
      </c>
      <c r="J36" s="99">
        <v>0</v>
      </c>
      <c r="K36" s="98">
        <v>0</v>
      </c>
      <c r="L36" s="97">
        <f t="shared" si="0"/>
        <v>98634947</v>
      </c>
      <c r="M36" s="115">
        <f t="shared" si="1"/>
        <v>7699272210</v>
      </c>
      <c r="N36" s="118">
        <f t="shared" si="2"/>
        <v>78.058258702161623</v>
      </c>
      <c r="Q36" s="22"/>
      <c r="R36" s="22"/>
      <c r="S36" s="22"/>
      <c r="T36" s="22"/>
      <c r="U36" s="22"/>
      <c r="V36" s="22"/>
      <c r="W36" s="22"/>
      <c r="X36" s="22"/>
      <c r="Y36" s="22"/>
      <c r="Z36" s="22"/>
      <c r="AA36" s="22"/>
      <c r="AB36" s="22"/>
    </row>
    <row r="37" spans="2:28" ht="31.5" customHeight="1">
      <c r="B37" s="257"/>
      <c r="C37" s="131" t="s">
        <v>47</v>
      </c>
      <c r="D37" s="97">
        <v>102206413</v>
      </c>
      <c r="E37" s="98">
        <v>7309338365.29</v>
      </c>
      <c r="F37" s="99">
        <v>0</v>
      </c>
      <c r="G37" s="98">
        <v>0</v>
      </c>
      <c r="H37" s="98">
        <v>0</v>
      </c>
      <c r="I37" s="98">
        <v>0</v>
      </c>
      <c r="J37" s="99">
        <v>256974</v>
      </c>
      <c r="K37" s="98">
        <v>15303058.67</v>
      </c>
      <c r="L37" s="97">
        <f t="shared" si="0"/>
        <v>102463387</v>
      </c>
      <c r="M37" s="115">
        <f t="shared" si="1"/>
        <v>7324641423.96</v>
      </c>
      <c r="N37" s="118">
        <f t="shared" ref="N37:N43" si="3">M37/L37</f>
        <v>71.48545093439084</v>
      </c>
      <c r="Q37" s="22"/>
      <c r="R37" s="22"/>
      <c r="S37" s="22"/>
      <c r="T37" s="22"/>
      <c r="U37" s="22"/>
      <c r="V37" s="22"/>
      <c r="W37" s="22"/>
      <c r="X37" s="22"/>
      <c r="Y37" s="22"/>
      <c r="Z37" s="22"/>
      <c r="AA37" s="22"/>
      <c r="AB37" s="22"/>
    </row>
    <row r="38" spans="2:28" ht="31.5" customHeight="1">
      <c r="B38" s="257"/>
      <c r="C38" s="131" t="s">
        <v>45</v>
      </c>
      <c r="D38" s="97">
        <v>98725620</v>
      </c>
      <c r="E38" s="98">
        <v>7096476822.04</v>
      </c>
      <c r="F38" s="99">
        <v>0</v>
      </c>
      <c r="G38" s="98">
        <v>0</v>
      </c>
      <c r="H38" s="97">
        <v>1033987</v>
      </c>
      <c r="I38" s="115">
        <v>65707805.880000003</v>
      </c>
      <c r="J38" s="97">
        <v>299445</v>
      </c>
      <c r="K38" s="97">
        <v>17576223.719999999</v>
      </c>
      <c r="L38" s="97">
        <f t="shared" ref="L38:M43" si="4">D38+F38+H38+J38</f>
        <v>100059052</v>
      </c>
      <c r="M38" s="115">
        <f t="shared" si="4"/>
        <v>7179760851.6400003</v>
      </c>
      <c r="N38" s="118">
        <f t="shared" si="3"/>
        <v>71.755235614664826</v>
      </c>
      <c r="Q38" s="22"/>
      <c r="R38" s="22"/>
      <c r="S38" s="22"/>
      <c r="T38" s="22"/>
      <c r="U38" s="22"/>
      <c r="V38" s="22"/>
      <c r="W38" s="22"/>
      <c r="X38" s="22"/>
      <c r="Y38" s="22"/>
      <c r="Z38" s="22"/>
      <c r="AA38" s="22"/>
      <c r="AB38" s="22"/>
    </row>
    <row r="39" spans="2:28" ht="35.25" customHeight="1">
      <c r="B39" s="257"/>
      <c r="C39" s="143" t="s">
        <v>46</v>
      </c>
      <c r="D39" s="97">
        <v>105487610</v>
      </c>
      <c r="E39" s="98">
        <v>8243722857.7700005</v>
      </c>
      <c r="F39" s="99">
        <v>0</v>
      </c>
      <c r="G39" s="98">
        <v>0</v>
      </c>
      <c r="H39" s="99">
        <v>922755</v>
      </c>
      <c r="I39" s="98">
        <v>64667593.159999996</v>
      </c>
      <c r="J39" s="99">
        <v>344804</v>
      </c>
      <c r="K39" s="98">
        <v>22085041</v>
      </c>
      <c r="L39" s="97">
        <f t="shared" si="4"/>
        <v>106755169</v>
      </c>
      <c r="M39" s="115">
        <f t="shared" si="4"/>
        <v>8330475491.9300003</v>
      </c>
      <c r="N39" s="133">
        <f t="shared" si="3"/>
        <v>78.033462641326537</v>
      </c>
      <c r="O39" s="33"/>
      <c r="P39" s="33"/>
      <c r="Q39" s="22"/>
      <c r="R39" s="22"/>
      <c r="S39" s="22"/>
      <c r="T39" s="22"/>
      <c r="U39" s="22"/>
      <c r="V39" s="22"/>
      <c r="W39" s="22"/>
      <c r="X39" s="22"/>
      <c r="Y39" s="22"/>
      <c r="Z39" s="22"/>
      <c r="AA39" s="22"/>
      <c r="AB39" s="22"/>
    </row>
    <row r="40" spans="2:28" ht="35.25" customHeight="1">
      <c r="B40" s="257"/>
      <c r="C40" s="131" t="s">
        <v>66</v>
      </c>
      <c r="D40" s="97">
        <v>105236963</v>
      </c>
      <c r="E40" s="98">
        <v>8933107815.4099998</v>
      </c>
      <c r="F40" s="99">
        <v>0</v>
      </c>
      <c r="G40" s="98">
        <v>0</v>
      </c>
      <c r="H40" s="99">
        <v>420991</v>
      </c>
      <c r="I40" s="98">
        <v>32112351.5</v>
      </c>
      <c r="J40" s="99">
        <v>464725</v>
      </c>
      <c r="K40" s="98">
        <v>32631595.329999998</v>
      </c>
      <c r="L40" s="97">
        <f t="shared" si="4"/>
        <v>106122679</v>
      </c>
      <c r="M40" s="115">
        <f t="shared" si="4"/>
        <v>8997851762.2399998</v>
      </c>
      <c r="N40" s="118">
        <f t="shared" si="3"/>
        <v>84.787265521632747</v>
      </c>
      <c r="O40" s="33"/>
      <c r="P40" s="33"/>
      <c r="Q40" s="22"/>
      <c r="R40" s="22"/>
      <c r="S40" s="22"/>
      <c r="T40" s="22"/>
      <c r="U40" s="22"/>
      <c r="V40" s="22"/>
      <c r="W40" s="22"/>
      <c r="X40" s="22"/>
      <c r="Y40" s="22"/>
      <c r="Z40" s="22"/>
      <c r="AA40" s="22"/>
      <c r="AB40" s="22"/>
    </row>
    <row r="41" spans="2:28" ht="31.5" customHeight="1">
      <c r="B41" s="257"/>
      <c r="C41" s="131" t="s">
        <v>117</v>
      </c>
      <c r="D41" s="97">
        <v>102220441</v>
      </c>
      <c r="E41" s="98">
        <v>9351249639.5300007</v>
      </c>
      <c r="F41" s="99">
        <v>0</v>
      </c>
      <c r="G41" s="98">
        <v>0</v>
      </c>
      <c r="H41" s="99">
        <v>473335</v>
      </c>
      <c r="I41" s="98">
        <v>36105047.130000003</v>
      </c>
      <c r="J41" s="99">
        <v>449423</v>
      </c>
      <c r="K41" s="98">
        <v>35055892.850000001</v>
      </c>
      <c r="L41" s="97">
        <f t="shared" si="4"/>
        <v>103143199</v>
      </c>
      <c r="M41" s="115">
        <f t="shared" si="4"/>
        <v>9422410579.5100002</v>
      </c>
      <c r="N41" s="118">
        <f t="shared" si="3"/>
        <v>91.352708378862673</v>
      </c>
      <c r="Q41" s="22"/>
      <c r="R41" s="22"/>
      <c r="S41" s="22"/>
      <c r="T41" s="22"/>
      <c r="U41" s="22"/>
      <c r="V41" s="22"/>
      <c r="W41" s="22"/>
      <c r="X41" s="22"/>
      <c r="Y41" s="22"/>
      <c r="Z41" s="22"/>
      <c r="AA41" s="22"/>
      <c r="AB41" s="22"/>
    </row>
    <row r="42" spans="2:28" ht="31.5" customHeight="1">
      <c r="B42" s="257"/>
      <c r="C42" s="131" t="s">
        <v>40</v>
      </c>
      <c r="D42" s="97">
        <v>108050360</v>
      </c>
      <c r="E42" s="98">
        <v>9483520719.0300007</v>
      </c>
      <c r="F42" s="99">
        <v>0</v>
      </c>
      <c r="G42" s="98">
        <v>0</v>
      </c>
      <c r="H42" s="99">
        <v>1030501</v>
      </c>
      <c r="I42" s="98">
        <v>75246152.519999996</v>
      </c>
      <c r="J42" s="99">
        <v>464728</v>
      </c>
      <c r="K42" s="98">
        <v>34876442.219999999</v>
      </c>
      <c r="L42" s="97">
        <f t="shared" si="4"/>
        <v>109545589</v>
      </c>
      <c r="M42" s="115">
        <f t="shared" si="4"/>
        <v>9593643313.7700005</v>
      </c>
      <c r="N42" s="118">
        <f t="shared" si="3"/>
        <v>87.576719440250585</v>
      </c>
      <c r="Q42" s="22"/>
      <c r="R42" s="22"/>
      <c r="S42" s="22"/>
      <c r="T42" s="22"/>
      <c r="U42" s="22"/>
      <c r="V42" s="22"/>
      <c r="W42" s="22"/>
      <c r="X42" s="22"/>
      <c r="Y42" s="22"/>
      <c r="Z42" s="22"/>
      <c r="AA42" s="22"/>
      <c r="AB42" s="22"/>
    </row>
    <row r="43" spans="2:28" ht="31.5" customHeight="1" thickBot="1">
      <c r="B43" s="258"/>
      <c r="C43" s="163" t="s">
        <v>48</v>
      </c>
      <c r="D43" s="105">
        <v>101764620</v>
      </c>
      <c r="E43" s="101">
        <v>8397664016.4799995</v>
      </c>
      <c r="F43" s="100">
        <v>0</v>
      </c>
      <c r="G43" s="101">
        <v>0</v>
      </c>
      <c r="H43" s="100">
        <v>1038779</v>
      </c>
      <c r="I43" s="101">
        <v>72314600.090000004</v>
      </c>
      <c r="J43" s="100">
        <v>172383</v>
      </c>
      <c r="K43" s="101">
        <v>11580345.17</v>
      </c>
      <c r="L43" s="105">
        <f t="shared" si="4"/>
        <v>102975782</v>
      </c>
      <c r="M43" s="119">
        <f t="shared" si="4"/>
        <v>8481558961.7399998</v>
      </c>
      <c r="N43" s="120">
        <f t="shared" si="3"/>
        <v>82.364598714482199</v>
      </c>
      <c r="Q43" s="22"/>
      <c r="R43" s="22"/>
      <c r="S43" s="22"/>
      <c r="T43" s="22"/>
      <c r="U43" s="22"/>
      <c r="V43" s="22"/>
      <c r="W43" s="22"/>
      <c r="X43" s="22"/>
      <c r="Y43" s="22"/>
      <c r="Z43" s="22"/>
      <c r="AA43" s="22"/>
      <c r="AB43" s="22"/>
    </row>
    <row r="44" spans="2:28" ht="17.25" customHeight="1">
      <c r="B44" s="33"/>
      <c r="C44" s="33"/>
      <c r="D44" s="23"/>
      <c r="E44" s="4"/>
      <c r="G44" s="4"/>
      <c r="H44" s="4"/>
      <c r="I44" s="4"/>
      <c r="J44" s="4"/>
      <c r="K44" s="4"/>
      <c r="L44" s="4"/>
      <c r="M44" s="4"/>
      <c r="N44" s="4"/>
      <c r="O44" s="33"/>
      <c r="P44" s="33"/>
      <c r="Q44" s="22"/>
      <c r="R44" s="22"/>
      <c r="S44" s="22"/>
      <c r="T44" s="22"/>
      <c r="U44" s="22"/>
      <c r="V44" s="22"/>
      <c r="W44" s="22"/>
      <c r="X44" s="22"/>
      <c r="Y44" s="22"/>
      <c r="Z44" s="22"/>
      <c r="AA44" s="22"/>
      <c r="AB44" s="22"/>
    </row>
    <row r="45" spans="2:28" ht="17.25" customHeight="1">
      <c r="B45" s="33"/>
      <c r="C45" s="33"/>
      <c r="D45" s="23"/>
      <c r="E45" s="4"/>
      <c r="G45" s="4"/>
      <c r="H45" s="4"/>
      <c r="I45" s="4"/>
      <c r="J45" s="4"/>
      <c r="K45" s="4"/>
      <c r="L45" s="4"/>
      <c r="M45" s="4"/>
      <c r="N45" s="4"/>
      <c r="O45" s="33"/>
      <c r="P45" s="33"/>
      <c r="Q45" s="22"/>
      <c r="R45" s="22"/>
      <c r="S45" s="22"/>
      <c r="T45" s="22"/>
      <c r="U45" s="22"/>
      <c r="V45" s="22"/>
      <c r="W45" s="22"/>
      <c r="X45" s="22"/>
      <c r="Y45" s="22"/>
      <c r="Z45" s="22"/>
      <c r="AA45" s="22"/>
      <c r="AB45" s="22"/>
    </row>
    <row r="46" spans="2:28" ht="17.25" customHeight="1">
      <c r="B46" s="33"/>
      <c r="C46" s="33"/>
      <c r="D46" s="23"/>
      <c r="E46" s="164"/>
      <c r="G46" s="4"/>
      <c r="H46" s="4"/>
      <c r="I46" s="4"/>
      <c r="J46" s="4"/>
      <c r="K46" s="4"/>
      <c r="L46" s="4"/>
      <c r="M46" s="4"/>
      <c r="N46" s="4"/>
      <c r="O46" s="33"/>
      <c r="P46" s="33"/>
      <c r="Q46" s="22"/>
      <c r="R46" s="22"/>
      <c r="S46" s="22"/>
      <c r="T46" s="22"/>
      <c r="U46" s="22"/>
      <c r="V46" s="22"/>
      <c r="W46" s="22"/>
      <c r="X46" s="22"/>
      <c r="Y46" s="22"/>
      <c r="Z46" s="22"/>
      <c r="AA46" s="22"/>
      <c r="AB46" s="22"/>
    </row>
    <row r="47" spans="2:28" ht="17.25" customHeight="1">
      <c r="B47" s="33"/>
      <c r="C47" s="33"/>
      <c r="D47" s="23"/>
      <c r="E47" s="4"/>
      <c r="G47" s="4"/>
      <c r="H47" s="4"/>
      <c r="I47" s="4"/>
      <c r="J47" s="4"/>
      <c r="K47" s="4"/>
      <c r="L47" s="4"/>
      <c r="M47" s="4"/>
      <c r="N47" s="4"/>
      <c r="O47" s="240"/>
      <c r="P47" s="240"/>
      <c r="Q47" s="22"/>
      <c r="R47" s="22"/>
      <c r="S47" s="22"/>
      <c r="T47" s="22"/>
      <c r="U47" s="22"/>
      <c r="V47" s="22"/>
      <c r="W47" s="22"/>
      <c r="X47" s="22"/>
      <c r="Y47" s="22"/>
      <c r="Z47" s="22"/>
      <c r="AA47" s="22"/>
      <c r="AB47" s="22"/>
    </row>
    <row r="48" spans="2:28" ht="16.5">
      <c r="B48" s="122"/>
      <c r="C48" s="122"/>
      <c r="D48" s="28"/>
      <c r="E48" s="4"/>
      <c r="G48" s="4"/>
      <c r="H48" s="4"/>
      <c r="I48" s="4"/>
      <c r="J48" s="4"/>
      <c r="K48" s="4"/>
      <c r="L48" s="4"/>
      <c r="M48" s="4"/>
      <c r="N48" s="4"/>
      <c r="O48" s="240"/>
      <c r="P48" s="240"/>
      <c r="Q48" s="22"/>
      <c r="R48" s="22"/>
      <c r="S48" s="22"/>
      <c r="T48" s="22"/>
      <c r="U48" s="22"/>
      <c r="V48" s="22"/>
      <c r="W48" s="22"/>
      <c r="X48" s="22"/>
      <c r="Y48" s="22"/>
      <c r="Z48" s="22"/>
      <c r="AA48" s="22"/>
      <c r="AB48" s="22"/>
    </row>
    <row r="49" spans="1:28" ht="13.5">
      <c r="C49" s="4"/>
      <c r="F49" s="24"/>
      <c r="G49" s="4"/>
      <c r="H49" s="4"/>
      <c r="I49" s="4"/>
      <c r="O49" s="6"/>
      <c r="P49" s="1"/>
      <c r="Q49" s="22"/>
      <c r="R49" s="22"/>
      <c r="S49" s="22"/>
      <c r="T49" s="22"/>
      <c r="U49" s="22"/>
      <c r="V49" s="22"/>
      <c r="W49" s="22"/>
      <c r="X49" s="22"/>
      <c r="Y49" s="22"/>
      <c r="Z49" s="22"/>
      <c r="AA49" s="22"/>
      <c r="AB49" s="22"/>
    </row>
    <row r="50" spans="1:28">
      <c r="A50" s="22"/>
      <c r="C50" s="22"/>
      <c r="D50" s="29"/>
      <c r="E50" s="27"/>
      <c r="F50" s="27"/>
      <c r="G50" s="27"/>
      <c r="H50" s="27"/>
      <c r="I50" s="27"/>
      <c r="J50" s="27"/>
      <c r="K50" s="27"/>
      <c r="L50" s="27"/>
      <c r="M50" s="27"/>
      <c r="N50" s="27"/>
      <c r="O50" s="27"/>
      <c r="P50" s="29"/>
      <c r="Q50" s="22"/>
      <c r="R50" s="22"/>
      <c r="S50" s="22"/>
      <c r="T50" s="22"/>
      <c r="U50" s="22"/>
      <c r="V50" s="22"/>
      <c r="W50" s="22"/>
      <c r="X50" s="22"/>
      <c r="Y50" s="22"/>
      <c r="Z50" s="22"/>
      <c r="AA50" s="22"/>
      <c r="AB50" s="22"/>
    </row>
    <row r="51" spans="1:28">
      <c r="C51" s="22"/>
      <c r="D51" s="25"/>
      <c r="E51" s="29"/>
      <c r="F51" s="29"/>
      <c r="G51" s="29"/>
      <c r="H51" s="29"/>
      <c r="I51" s="29"/>
      <c r="J51" s="29"/>
      <c r="K51" s="29"/>
      <c r="L51" s="29"/>
      <c r="M51" s="29"/>
      <c r="N51" s="29"/>
      <c r="O51" s="29"/>
      <c r="P51" s="25"/>
      <c r="Q51" s="22"/>
      <c r="R51" s="22"/>
      <c r="S51" s="22"/>
      <c r="T51" s="22"/>
      <c r="U51" s="22"/>
      <c r="V51" s="22"/>
      <c r="W51" s="22"/>
      <c r="X51" s="22"/>
      <c r="Y51" s="22"/>
      <c r="Z51" s="22"/>
      <c r="AA51" s="22"/>
      <c r="AB51" s="22"/>
    </row>
    <row r="52" spans="1:28">
      <c r="C52" s="22"/>
      <c r="D52" s="25"/>
      <c r="E52" s="25"/>
      <c r="F52" s="25"/>
      <c r="G52" s="25"/>
      <c r="H52" s="25"/>
      <c r="I52" s="25"/>
      <c r="J52" s="25"/>
      <c r="K52" s="25"/>
      <c r="L52" s="25"/>
      <c r="M52" s="25"/>
      <c r="N52" s="25"/>
      <c r="O52" s="25"/>
      <c r="P52" s="27"/>
      <c r="Q52" s="22"/>
      <c r="R52" s="22"/>
      <c r="S52" s="22"/>
      <c r="T52" s="22"/>
      <c r="U52" s="22"/>
      <c r="V52" s="22"/>
      <c r="W52" s="22"/>
      <c r="X52" s="22"/>
      <c r="Y52" s="22"/>
      <c r="Z52" s="22"/>
      <c r="AA52" s="22"/>
      <c r="AB52" s="22"/>
    </row>
    <row r="53" spans="1:28">
      <c r="C53" s="22"/>
      <c r="D53" s="27"/>
      <c r="E53" s="26"/>
      <c r="F53" s="25"/>
      <c r="G53" s="25"/>
      <c r="H53" s="25"/>
      <c r="I53" s="25"/>
      <c r="J53" s="25"/>
      <c r="K53" s="25"/>
      <c r="L53" s="25"/>
      <c r="M53" s="27"/>
      <c r="N53" s="27"/>
      <c r="O53" s="27"/>
      <c r="P53" s="29"/>
      <c r="Q53" s="22"/>
      <c r="R53" s="22"/>
      <c r="S53" s="22"/>
      <c r="T53" s="22"/>
      <c r="U53" s="22"/>
      <c r="V53" s="22"/>
      <c r="W53" s="22"/>
      <c r="X53" s="22"/>
      <c r="Y53" s="22"/>
      <c r="Z53" s="22"/>
      <c r="AA53" s="22"/>
      <c r="AB53" s="22"/>
    </row>
    <row r="54" spans="1:28">
      <c r="C54" s="22"/>
      <c r="D54" s="27"/>
      <c r="E54" s="29"/>
      <c r="F54" s="25"/>
      <c r="G54" s="25"/>
      <c r="H54" s="25"/>
      <c r="I54" s="25"/>
      <c r="J54" s="25"/>
      <c r="K54" s="25"/>
      <c r="L54" s="25"/>
      <c r="M54" s="29"/>
      <c r="N54" s="29"/>
      <c r="O54" s="29"/>
      <c r="P54" s="17"/>
      <c r="Q54" s="22"/>
      <c r="R54" s="22"/>
      <c r="S54" s="22"/>
      <c r="T54" s="22"/>
      <c r="U54" s="22"/>
      <c r="V54" s="22"/>
      <c r="W54" s="22"/>
      <c r="X54" s="22"/>
      <c r="Y54" s="22"/>
      <c r="Z54" s="22"/>
      <c r="AA54" s="22"/>
      <c r="AB54" s="22"/>
    </row>
    <row r="55" spans="1:28">
      <c r="C55" s="22"/>
      <c r="D55" s="17"/>
      <c r="E55" s="17"/>
      <c r="F55" s="17"/>
      <c r="G55" s="22"/>
      <c r="H55" s="22"/>
      <c r="I55" s="22"/>
      <c r="J55" s="17"/>
      <c r="K55" s="17"/>
      <c r="L55" s="17"/>
      <c r="M55" s="17"/>
      <c r="N55" s="17"/>
      <c r="O55" s="17"/>
      <c r="P55" s="17"/>
      <c r="Q55" s="22"/>
      <c r="R55" s="22"/>
      <c r="S55" s="22"/>
      <c r="T55" s="22"/>
      <c r="U55" s="22"/>
      <c r="V55" s="22"/>
      <c r="W55" s="22"/>
      <c r="X55" s="22"/>
      <c r="Y55" s="22"/>
      <c r="Z55" s="22"/>
      <c r="AA55" s="22"/>
      <c r="AB55" s="22"/>
    </row>
    <row r="56" spans="1:28">
      <c r="C56" s="22"/>
      <c r="D56" s="25"/>
      <c r="E56" s="27"/>
      <c r="F56" s="27"/>
      <c r="G56" s="27"/>
      <c r="H56" s="27"/>
      <c r="I56" s="27"/>
      <c r="J56" s="27"/>
      <c r="K56" s="27"/>
      <c r="L56" s="27"/>
      <c r="M56" s="27"/>
      <c r="N56" s="27"/>
      <c r="O56" s="17"/>
      <c r="P56" s="17"/>
      <c r="Q56" s="22"/>
      <c r="R56" s="22"/>
      <c r="S56" s="22"/>
      <c r="T56" s="22"/>
      <c r="U56" s="22"/>
      <c r="V56" s="22"/>
      <c r="W56" s="22"/>
      <c r="X56" s="22"/>
      <c r="Y56" s="22"/>
      <c r="Z56" s="22"/>
      <c r="AA56" s="22"/>
      <c r="AB56" s="22"/>
    </row>
    <row r="57" spans="1:28">
      <c r="C57" s="22"/>
      <c r="D57" s="25"/>
      <c r="E57" s="29"/>
      <c r="F57" s="29"/>
      <c r="G57" s="29"/>
      <c r="H57" s="29"/>
      <c r="I57" s="29"/>
      <c r="J57" s="29"/>
      <c r="K57" s="29"/>
      <c r="L57" s="29"/>
      <c r="M57" s="29"/>
      <c r="N57" s="29"/>
      <c r="O57" s="27"/>
      <c r="P57" s="27"/>
      <c r="Q57" s="22"/>
      <c r="R57" s="22"/>
      <c r="S57" s="22"/>
      <c r="T57" s="22"/>
      <c r="U57" s="22"/>
      <c r="V57" s="22"/>
      <c r="W57" s="22"/>
      <c r="X57" s="22"/>
      <c r="Y57" s="22"/>
      <c r="Z57" s="22"/>
      <c r="AA57" s="22"/>
      <c r="AB57" s="22"/>
    </row>
    <row r="58" spans="1:28">
      <c r="C58" s="22"/>
      <c r="D58" s="25"/>
      <c r="E58" s="25"/>
      <c r="F58" s="25"/>
      <c r="G58" s="25"/>
      <c r="H58" s="25"/>
      <c r="I58" s="25"/>
      <c r="J58" s="25"/>
      <c r="K58" s="25"/>
      <c r="L58" s="25"/>
      <c r="M58" s="25"/>
      <c r="N58" s="25"/>
      <c r="O58" s="29"/>
      <c r="P58" s="29"/>
      <c r="Q58" s="22"/>
      <c r="R58" s="22"/>
      <c r="S58" s="22"/>
      <c r="T58" s="22"/>
      <c r="U58" s="22"/>
      <c r="V58" s="22"/>
      <c r="W58" s="22"/>
      <c r="X58" s="22"/>
      <c r="Y58" s="22"/>
      <c r="Z58" s="22"/>
      <c r="AA58" s="22"/>
      <c r="AB58" s="22"/>
    </row>
    <row r="59" spans="1:28">
      <c r="C59" s="22"/>
      <c r="D59" s="29"/>
      <c r="E59" s="27"/>
      <c r="F59" s="27"/>
      <c r="G59" s="27"/>
      <c r="H59" s="27"/>
      <c r="I59" s="27"/>
      <c r="J59" s="27"/>
      <c r="K59" s="27"/>
      <c r="L59" s="27"/>
      <c r="M59" s="27"/>
      <c r="N59" s="27"/>
      <c r="O59" s="25"/>
      <c r="P59" s="25"/>
      <c r="Q59" s="22"/>
      <c r="R59" s="22"/>
      <c r="S59" s="22"/>
      <c r="T59" s="22"/>
      <c r="U59" s="22"/>
      <c r="V59" s="22"/>
      <c r="W59" s="22"/>
      <c r="X59" s="22"/>
      <c r="Y59" s="22"/>
      <c r="Z59" s="22"/>
      <c r="AA59" s="22"/>
      <c r="AB59" s="22"/>
    </row>
    <row r="60" spans="1:28">
      <c r="C60" s="22"/>
      <c r="D60" s="25"/>
      <c r="E60" s="29"/>
      <c r="F60" s="29"/>
      <c r="G60" s="29"/>
      <c r="H60" s="29"/>
      <c r="I60" s="29"/>
      <c r="J60" s="29"/>
      <c r="K60" s="29"/>
      <c r="L60" s="29"/>
      <c r="M60" s="29"/>
      <c r="N60" s="29"/>
      <c r="O60" s="27"/>
      <c r="P60" s="27"/>
      <c r="Q60" s="22"/>
      <c r="R60" s="22"/>
      <c r="S60" s="22"/>
      <c r="T60" s="22"/>
      <c r="U60" s="22"/>
      <c r="V60" s="22"/>
      <c r="W60" s="22"/>
      <c r="X60" s="22"/>
      <c r="Y60" s="22"/>
      <c r="Z60" s="22"/>
      <c r="AA60" s="22"/>
      <c r="AB60" s="22"/>
    </row>
    <row r="61" spans="1:28">
      <c r="C61" s="22"/>
      <c r="D61" s="25"/>
      <c r="E61" s="25"/>
      <c r="F61" s="25"/>
      <c r="G61" s="25"/>
      <c r="H61" s="25"/>
      <c r="I61" s="25"/>
      <c r="J61" s="25"/>
      <c r="K61" s="25"/>
      <c r="L61" s="25"/>
      <c r="M61" s="25"/>
      <c r="N61" s="25"/>
      <c r="O61" s="29"/>
      <c r="P61" s="29"/>
      <c r="Q61" s="22"/>
      <c r="R61" s="22"/>
      <c r="S61" s="22"/>
      <c r="T61" s="22"/>
      <c r="U61" s="22"/>
    </row>
    <row r="62" spans="1:28">
      <c r="C62" s="22"/>
      <c r="D62" s="27"/>
      <c r="E62" s="25"/>
      <c r="F62" s="25"/>
      <c r="G62" s="25"/>
      <c r="H62" s="25"/>
      <c r="I62" s="25"/>
      <c r="J62" s="25"/>
      <c r="K62" s="25"/>
      <c r="L62" s="27"/>
      <c r="M62" s="27"/>
      <c r="N62" s="27"/>
      <c r="O62" s="17"/>
      <c r="P62" s="25"/>
      <c r="Q62" s="22"/>
      <c r="R62" s="22"/>
      <c r="S62" s="22"/>
      <c r="T62" s="22"/>
      <c r="U62" s="22"/>
    </row>
    <row r="63" spans="1:28">
      <c r="C63" s="22"/>
      <c r="D63" s="27"/>
      <c r="E63" s="29"/>
      <c r="F63" s="25"/>
      <c r="G63" s="25"/>
      <c r="H63" s="25"/>
      <c r="I63" s="25"/>
      <c r="J63" s="25"/>
      <c r="K63" s="25"/>
      <c r="L63" s="29"/>
      <c r="M63" s="29"/>
      <c r="N63" s="29"/>
      <c r="O63" s="17"/>
      <c r="P63" s="27"/>
      <c r="Q63" s="22"/>
      <c r="R63" s="22"/>
      <c r="S63" s="22"/>
      <c r="T63" s="22"/>
      <c r="U63" s="22"/>
    </row>
    <row r="64" spans="1:28">
      <c r="C64" s="22"/>
      <c r="D64" s="17"/>
      <c r="E64" s="17"/>
      <c r="F64" s="17"/>
      <c r="G64" s="22"/>
      <c r="H64" s="22"/>
      <c r="I64" s="22"/>
      <c r="J64" s="17"/>
      <c r="K64" s="17"/>
      <c r="L64" s="17"/>
      <c r="M64" s="17"/>
      <c r="N64" s="17"/>
      <c r="O64" s="17"/>
      <c r="P64" s="29"/>
      <c r="Q64" s="22"/>
      <c r="R64" s="22"/>
      <c r="S64" s="22"/>
      <c r="T64" s="22"/>
      <c r="U64" s="22"/>
    </row>
    <row r="65" spans="3:21">
      <c r="C65" s="22"/>
      <c r="D65" s="27"/>
      <c r="E65" s="27"/>
      <c r="F65" s="27"/>
      <c r="G65" s="31"/>
      <c r="H65" s="31"/>
      <c r="I65" s="31"/>
      <c r="J65" s="27"/>
      <c r="K65" s="27"/>
      <c r="L65" s="27"/>
      <c r="M65" s="27"/>
      <c r="N65" s="27"/>
      <c r="O65" s="27"/>
      <c r="P65" s="17"/>
      <c r="Q65" s="22"/>
      <c r="R65" s="22"/>
      <c r="S65" s="22"/>
      <c r="T65" s="22"/>
      <c r="U65" s="22"/>
    </row>
    <row r="66" spans="3:21">
      <c r="C66" s="22"/>
      <c r="D66" s="29"/>
      <c r="E66" s="29"/>
      <c r="F66" s="29"/>
      <c r="G66" s="29"/>
      <c r="H66" s="29"/>
      <c r="I66" s="29"/>
      <c r="J66" s="29"/>
      <c r="K66" s="29"/>
      <c r="L66" s="29"/>
      <c r="M66" s="29"/>
      <c r="N66" s="29"/>
      <c r="O66" s="29"/>
      <c r="P66" s="17"/>
      <c r="Q66" s="22"/>
      <c r="R66" s="22"/>
      <c r="S66" s="22"/>
      <c r="T66" s="22"/>
      <c r="U66" s="22"/>
    </row>
    <row r="67" spans="3:21">
      <c r="C67" s="22"/>
      <c r="D67" s="25"/>
      <c r="E67" s="25"/>
      <c r="F67" s="25"/>
      <c r="G67" s="25"/>
      <c r="H67" s="25"/>
      <c r="I67" s="25"/>
      <c r="J67" s="25"/>
      <c r="K67" s="25"/>
      <c r="L67" s="25"/>
      <c r="M67" s="25"/>
      <c r="N67" s="25"/>
      <c r="O67" s="25"/>
      <c r="P67" s="27"/>
      <c r="Q67" s="22"/>
      <c r="R67" s="22"/>
      <c r="S67" s="22"/>
      <c r="T67" s="22"/>
      <c r="U67" s="22"/>
    </row>
    <row r="68" spans="3:21">
      <c r="C68" s="22"/>
      <c r="D68" s="27"/>
      <c r="E68" s="27"/>
      <c r="F68" s="27"/>
      <c r="G68" s="27"/>
      <c r="H68" s="27"/>
      <c r="I68" s="27"/>
      <c r="J68" s="27"/>
      <c r="K68" s="27"/>
      <c r="L68" s="27"/>
      <c r="M68" s="27"/>
      <c r="N68" s="27"/>
      <c r="O68" s="27"/>
      <c r="P68" s="29"/>
      <c r="Q68" s="22"/>
      <c r="R68" s="22"/>
      <c r="S68" s="22"/>
      <c r="T68" s="22"/>
      <c r="U68" s="22"/>
    </row>
    <row r="69" spans="3:21">
      <c r="C69" s="22"/>
      <c r="D69" s="29"/>
      <c r="E69" s="29"/>
      <c r="F69" s="29"/>
      <c r="G69" s="29"/>
      <c r="H69" s="29"/>
      <c r="I69" s="29"/>
      <c r="J69" s="29"/>
      <c r="K69" s="29"/>
      <c r="L69" s="29"/>
      <c r="M69" s="29"/>
      <c r="N69" s="29"/>
      <c r="O69" s="29"/>
      <c r="P69" s="25"/>
      <c r="Q69" s="22"/>
      <c r="R69" s="22"/>
      <c r="S69" s="22"/>
      <c r="T69" s="22"/>
      <c r="U69" s="22"/>
    </row>
    <row r="70" spans="3:21">
      <c r="C70" s="22"/>
      <c r="D70" s="25"/>
      <c r="E70" s="25"/>
      <c r="F70" s="25"/>
      <c r="G70" s="25"/>
      <c r="H70" s="25"/>
      <c r="I70" s="25"/>
      <c r="J70" s="25"/>
      <c r="K70" s="25"/>
      <c r="L70" s="25"/>
      <c r="M70" s="25"/>
      <c r="N70" s="25"/>
      <c r="O70" s="25"/>
      <c r="P70" s="27"/>
      <c r="Q70" s="22"/>
      <c r="R70" s="22"/>
      <c r="S70" s="22"/>
      <c r="T70" s="22"/>
      <c r="U70" s="22"/>
    </row>
    <row r="71" spans="3:21">
      <c r="C71" s="22"/>
      <c r="D71" s="25"/>
      <c r="E71" s="25"/>
      <c r="F71" s="25"/>
      <c r="G71" s="25"/>
      <c r="H71" s="25"/>
      <c r="I71" s="25"/>
      <c r="J71" s="25"/>
      <c r="K71" s="25"/>
      <c r="L71" s="25"/>
      <c r="M71" s="27"/>
      <c r="N71" s="27"/>
      <c r="O71" s="27"/>
      <c r="P71" s="29"/>
      <c r="Q71" s="22"/>
      <c r="R71" s="22"/>
      <c r="S71" s="22"/>
      <c r="T71" s="22"/>
      <c r="U71" s="22"/>
    </row>
    <row r="72" spans="3:21">
      <c r="C72" s="22"/>
      <c r="D72" s="29"/>
      <c r="E72" s="25"/>
      <c r="F72" s="25"/>
      <c r="G72" s="25"/>
      <c r="H72" s="25"/>
      <c r="I72" s="25"/>
      <c r="J72" s="25"/>
      <c r="K72" s="25"/>
      <c r="L72" s="25"/>
      <c r="M72" s="29"/>
      <c r="N72" s="29"/>
      <c r="O72" s="29"/>
      <c r="P72" s="25"/>
      <c r="Q72" s="22"/>
      <c r="R72" s="22"/>
      <c r="S72" s="22"/>
      <c r="T72" s="22"/>
      <c r="U72" s="22"/>
    </row>
    <row r="73" spans="3:21">
      <c r="C73" s="22"/>
      <c r="D73" s="17"/>
      <c r="E73" s="17"/>
      <c r="F73" s="17"/>
      <c r="G73" s="22"/>
      <c r="H73" s="22"/>
      <c r="I73" s="22"/>
      <c r="J73" s="17"/>
      <c r="K73" s="17"/>
      <c r="L73" s="17"/>
      <c r="M73" s="17"/>
      <c r="N73" s="17"/>
      <c r="O73" s="17"/>
      <c r="P73" s="30"/>
      <c r="Q73" s="22"/>
      <c r="R73" s="22"/>
      <c r="S73" s="22"/>
      <c r="T73" s="22"/>
      <c r="U73" s="22"/>
    </row>
    <row r="74" spans="3:21">
      <c r="C74" s="22"/>
      <c r="D74" s="22"/>
      <c r="E74" s="17"/>
      <c r="F74" s="17"/>
      <c r="G74" s="17"/>
      <c r="H74" s="17"/>
      <c r="I74" s="17"/>
      <c r="J74" s="22"/>
      <c r="K74" s="17"/>
      <c r="L74" s="17"/>
      <c r="M74" s="17"/>
      <c r="N74" s="17"/>
      <c r="O74" s="17"/>
      <c r="P74" s="32"/>
      <c r="Q74" s="22"/>
      <c r="R74" s="22"/>
      <c r="S74" s="22"/>
      <c r="T74" s="22"/>
      <c r="U74" s="22"/>
    </row>
    <row r="75" spans="3:21">
      <c r="C75" s="22"/>
      <c r="D75" s="25"/>
      <c r="E75" s="27"/>
      <c r="F75" s="27"/>
      <c r="G75" s="27"/>
      <c r="H75" s="27"/>
      <c r="I75" s="27"/>
      <c r="J75" s="27"/>
      <c r="K75" s="27"/>
      <c r="L75" s="27"/>
      <c r="M75" s="27"/>
      <c r="N75" s="27"/>
      <c r="O75" s="27"/>
      <c r="P75" s="25"/>
      <c r="Q75" s="22"/>
      <c r="R75" s="22"/>
      <c r="S75" s="22"/>
      <c r="T75" s="22"/>
      <c r="U75" s="22"/>
    </row>
    <row r="76" spans="3:21">
      <c r="C76" s="22"/>
      <c r="D76" s="25"/>
      <c r="E76" s="29"/>
      <c r="F76" s="29"/>
      <c r="G76" s="29"/>
      <c r="H76" s="29"/>
      <c r="I76" s="29"/>
      <c r="J76" s="29"/>
      <c r="K76" s="29"/>
      <c r="L76" s="29"/>
      <c r="M76" s="29"/>
      <c r="N76" s="29"/>
      <c r="O76" s="29"/>
      <c r="P76" s="17"/>
      <c r="Q76" s="22"/>
      <c r="R76" s="22"/>
      <c r="S76" s="22"/>
      <c r="T76" s="22"/>
      <c r="U76" s="22"/>
    </row>
    <row r="77" spans="3:21">
      <c r="C77" s="22"/>
      <c r="D77" s="25"/>
      <c r="E77" s="25"/>
      <c r="F77" s="25"/>
      <c r="G77" s="25"/>
      <c r="H77" s="25"/>
      <c r="I77" s="25"/>
      <c r="J77" s="25"/>
      <c r="K77" s="25"/>
      <c r="L77" s="25"/>
      <c r="M77" s="25"/>
      <c r="N77" s="25"/>
      <c r="O77" s="25"/>
      <c r="P77" s="27"/>
      <c r="Q77" s="22"/>
      <c r="R77" s="22"/>
      <c r="S77" s="22"/>
      <c r="T77" s="22"/>
      <c r="U77" s="22"/>
    </row>
    <row r="78" spans="3:21">
      <c r="C78" s="22"/>
      <c r="D78" s="29"/>
      <c r="E78" s="27"/>
      <c r="F78" s="27"/>
      <c r="G78" s="27"/>
      <c r="H78" s="27"/>
      <c r="I78" s="27"/>
      <c r="J78" s="27"/>
      <c r="K78" s="27"/>
      <c r="L78" s="27"/>
      <c r="M78" s="27"/>
      <c r="N78" s="27"/>
      <c r="O78" s="27"/>
      <c r="P78" s="29"/>
      <c r="Q78" s="22"/>
      <c r="R78" s="22"/>
      <c r="S78" s="22"/>
      <c r="T78" s="22"/>
      <c r="U78" s="22"/>
    </row>
    <row r="79" spans="3:21">
      <c r="C79" s="22"/>
      <c r="D79" s="25"/>
      <c r="E79" s="29"/>
      <c r="F79" s="29"/>
      <c r="G79" s="29"/>
      <c r="H79" s="29"/>
      <c r="I79" s="29"/>
      <c r="J79" s="29"/>
      <c r="K79" s="29"/>
      <c r="L79" s="29"/>
      <c r="M79" s="29"/>
      <c r="N79" s="29"/>
      <c r="O79" s="29"/>
      <c r="P79" s="25"/>
      <c r="Q79" s="22"/>
      <c r="R79" s="22"/>
      <c r="S79" s="22"/>
      <c r="T79" s="22"/>
      <c r="U79" s="22"/>
    </row>
    <row r="80" spans="3:21">
      <c r="C80" s="22"/>
      <c r="D80" s="25"/>
      <c r="E80" s="25"/>
      <c r="F80" s="25"/>
      <c r="G80" s="25"/>
      <c r="H80" s="25"/>
      <c r="I80" s="25"/>
      <c r="J80" s="25"/>
      <c r="K80" s="25"/>
      <c r="L80" s="25"/>
      <c r="M80" s="25"/>
      <c r="N80" s="25"/>
      <c r="O80" s="25"/>
      <c r="P80" s="27"/>
      <c r="Q80" s="22"/>
      <c r="R80" s="22"/>
      <c r="S80" s="22"/>
      <c r="T80" s="22"/>
      <c r="U80" s="22"/>
    </row>
    <row r="81" spans="3:21">
      <c r="C81" s="22"/>
      <c r="D81" s="27"/>
      <c r="E81" s="25"/>
      <c r="F81" s="25"/>
      <c r="G81" s="25"/>
      <c r="H81" s="25"/>
      <c r="I81" s="25"/>
      <c r="J81" s="25"/>
      <c r="K81" s="27"/>
      <c r="L81" s="27"/>
      <c r="M81" s="27"/>
      <c r="N81" s="27"/>
      <c r="O81" s="27"/>
      <c r="P81" s="29"/>
      <c r="Q81" s="22"/>
      <c r="R81" s="22"/>
      <c r="S81" s="22"/>
      <c r="T81" s="22"/>
      <c r="U81" s="22"/>
    </row>
    <row r="82" spans="3:21">
      <c r="C82" s="22"/>
      <c r="D82" s="27"/>
      <c r="E82" s="29"/>
      <c r="F82" s="25"/>
      <c r="G82" s="25"/>
      <c r="H82" s="25"/>
      <c r="I82" s="25"/>
      <c r="J82" s="25"/>
      <c r="K82" s="29"/>
      <c r="L82" s="29"/>
      <c r="M82" s="29"/>
      <c r="N82" s="29"/>
      <c r="O82" s="27"/>
      <c r="P82" s="25"/>
      <c r="Q82" s="22"/>
      <c r="R82" s="22"/>
      <c r="S82" s="22"/>
      <c r="T82" s="22"/>
      <c r="U82" s="22"/>
    </row>
    <row r="83" spans="3:21">
      <c r="C83" s="22"/>
      <c r="D83" s="25"/>
      <c r="E83" s="25"/>
      <c r="F83" s="25"/>
      <c r="G83" s="25"/>
      <c r="H83" s="25"/>
      <c r="I83" s="25"/>
      <c r="J83" s="25"/>
      <c r="K83" s="25"/>
      <c r="L83" s="25"/>
      <c r="M83" s="25"/>
      <c r="N83" s="25"/>
      <c r="O83" s="25"/>
      <c r="P83" s="27"/>
      <c r="Q83" s="22"/>
      <c r="R83" s="22"/>
      <c r="S83" s="22"/>
      <c r="T83" s="22"/>
      <c r="U83" s="22"/>
    </row>
    <row r="84" spans="3:21">
      <c r="C84" s="22"/>
      <c r="D84" s="17"/>
      <c r="E84" s="17"/>
      <c r="F84" s="17"/>
      <c r="G84" s="22"/>
      <c r="H84" s="22"/>
      <c r="I84" s="22"/>
      <c r="J84" s="17"/>
      <c r="K84" s="17"/>
      <c r="L84" s="17"/>
      <c r="M84" s="17"/>
      <c r="N84" s="17"/>
      <c r="O84" s="17"/>
      <c r="P84" s="29"/>
      <c r="Q84" s="22"/>
      <c r="R84" s="22"/>
      <c r="S84" s="22"/>
      <c r="T84" s="22"/>
      <c r="U84" s="22"/>
    </row>
    <row r="85" spans="3:21">
      <c r="C85" s="22"/>
      <c r="D85" s="27"/>
      <c r="E85" s="27"/>
      <c r="F85" s="27"/>
      <c r="G85" s="27"/>
      <c r="H85" s="27"/>
      <c r="I85" s="27"/>
      <c r="J85" s="27"/>
      <c r="K85" s="27"/>
      <c r="L85" s="27"/>
      <c r="M85" s="27"/>
      <c r="N85" s="27"/>
      <c r="O85" s="27"/>
      <c r="P85" s="17"/>
      <c r="Q85" s="22"/>
      <c r="R85" s="22"/>
      <c r="S85" s="22"/>
      <c r="T85" s="22"/>
      <c r="U85" s="22"/>
    </row>
    <row r="86" spans="3:21">
      <c r="C86" s="22"/>
      <c r="D86" s="29"/>
      <c r="E86" s="29"/>
      <c r="F86" s="29"/>
      <c r="G86" s="29"/>
      <c r="H86" s="29"/>
      <c r="I86" s="29"/>
      <c r="J86" s="29"/>
      <c r="K86" s="29"/>
      <c r="L86" s="29"/>
      <c r="M86" s="29"/>
      <c r="N86" s="29"/>
      <c r="O86" s="29"/>
      <c r="P86" s="27"/>
      <c r="Q86" s="22"/>
      <c r="R86" s="22"/>
      <c r="S86" s="22"/>
      <c r="T86" s="22"/>
      <c r="U86" s="22"/>
    </row>
    <row r="87" spans="3:21">
      <c r="C87" s="22"/>
      <c r="D87" s="25"/>
      <c r="E87" s="25"/>
      <c r="F87" s="25"/>
      <c r="G87" s="25"/>
      <c r="H87" s="25"/>
      <c r="I87" s="25"/>
      <c r="J87" s="25"/>
      <c r="K87" s="25"/>
      <c r="L87" s="25"/>
      <c r="M87" s="25"/>
      <c r="N87" s="25"/>
      <c r="O87" s="25"/>
      <c r="P87" s="29"/>
      <c r="Q87" s="22"/>
      <c r="R87" s="22"/>
      <c r="S87" s="22"/>
      <c r="T87" s="22"/>
      <c r="U87" s="22"/>
    </row>
    <row r="88" spans="3:21">
      <c r="C88" s="22"/>
      <c r="D88" s="27"/>
      <c r="E88" s="27"/>
      <c r="F88" s="27"/>
      <c r="G88" s="27"/>
      <c r="H88" s="27"/>
      <c r="I88" s="27"/>
      <c r="J88" s="27"/>
      <c r="K88" s="27"/>
      <c r="L88" s="27"/>
      <c r="M88" s="27"/>
      <c r="N88" s="27"/>
      <c r="O88" s="27"/>
      <c r="P88" s="25"/>
      <c r="Q88" s="22"/>
      <c r="R88" s="22"/>
      <c r="S88" s="22"/>
      <c r="T88" s="22"/>
      <c r="U88" s="22"/>
    </row>
    <row r="89" spans="3:21">
      <c r="C89" s="22"/>
      <c r="D89" s="29"/>
      <c r="E89" s="29"/>
      <c r="F89" s="29"/>
      <c r="G89" s="29"/>
      <c r="H89" s="29"/>
      <c r="I89" s="29"/>
      <c r="J89" s="29"/>
      <c r="K89" s="29"/>
      <c r="L89" s="29"/>
      <c r="M89" s="29"/>
      <c r="N89" s="29"/>
      <c r="O89" s="29"/>
      <c r="P89" s="27"/>
      <c r="Q89" s="22"/>
      <c r="R89" s="22"/>
      <c r="S89" s="22"/>
      <c r="T89" s="22"/>
      <c r="U89" s="22"/>
    </row>
    <row r="90" spans="3:21">
      <c r="C90" s="22"/>
      <c r="D90" s="25"/>
      <c r="E90" s="25"/>
      <c r="F90" s="25"/>
      <c r="G90" s="25"/>
      <c r="H90" s="25"/>
      <c r="I90" s="25"/>
      <c r="J90" s="25"/>
      <c r="K90" s="25"/>
      <c r="L90" s="25"/>
      <c r="M90" s="25"/>
      <c r="N90" s="25"/>
      <c r="O90" s="25"/>
      <c r="P90" s="29"/>
      <c r="Q90" s="22"/>
      <c r="R90" s="22"/>
      <c r="S90" s="22"/>
      <c r="T90" s="22"/>
      <c r="U90" s="22"/>
    </row>
    <row r="91" spans="3:21">
      <c r="C91" s="22"/>
      <c r="D91" s="25"/>
      <c r="E91" s="25"/>
      <c r="F91" s="25"/>
      <c r="G91" s="27"/>
      <c r="H91" s="27"/>
      <c r="I91" s="27"/>
      <c r="J91" s="27"/>
      <c r="K91" s="27"/>
      <c r="L91" s="27"/>
      <c r="M91" s="27"/>
      <c r="N91" s="27"/>
      <c r="O91" s="30"/>
      <c r="P91" s="17"/>
      <c r="Q91" s="22"/>
      <c r="R91" s="22"/>
      <c r="S91" s="22"/>
      <c r="T91" s="22"/>
      <c r="U91" s="22"/>
    </row>
    <row r="92" spans="3:21">
      <c r="C92" s="22"/>
      <c r="D92" s="29"/>
      <c r="E92" s="25"/>
      <c r="F92" s="25"/>
      <c r="G92" s="29"/>
      <c r="H92" s="29"/>
      <c r="I92" s="29"/>
      <c r="J92" s="29"/>
      <c r="K92" s="29"/>
      <c r="L92" s="29"/>
      <c r="M92" s="29"/>
      <c r="N92" s="27"/>
      <c r="O92" s="32"/>
      <c r="P92" s="17"/>
      <c r="Q92" s="22"/>
      <c r="R92" s="22"/>
      <c r="S92" s="22"/>
      <c r="T92" s="22"/>
      <c r="U92" s="22"/>
    </row>
    <row r="93" spans="3:21">
      <c r="C93" s="22"/>
      <c r="D93" s="17"/>
      <c r="E93" s="17"/>
      <c r="F93" s="17"/>
      <c r="G93" s="22"/>
      <c r="H93" s="22"/>
      <c r="I93" s="22"/>
      <c r="J93" s="17"/>
      <c r="K93" s="17"/>
      <c r="L93" s="17"/>
      <c r="M93" s="17"/>
      <c r="N93" s="17"/>
      <c r="O93" s="17"/>
      <c r="P93" s="17"/>
      <c r="Q93" s="22"/>
      <c r="R93" s="22"/>
      <c r="S93" s="22"/>
      <c r="T93" s="22"/>
      <c r="U93" s="22"/>
    </row>
    <row r="94" spans="3:21">
      <c r="C94" s="22"/>
      <c r="D94" s="27"/>
      <c r="E94" s="27"/>
      <c r="F94" s="27"/>
      <c r="G94" s="27"/>
      <c r="H94" s="27"/>
      <c r="I94" s="27"/>
      <c r="J94" s="27"/>
      <c r="K94" s="27"/>
      <c r="L94" s="27"/>
      <c r="M94" s="27"/>
      <c r="N94" s="27"/>
      <c r="O94" s="27"/>
      <c r="P94" s="17"/>
      <c r="Q94" s="22"/>
      <c r="R94" s="22"/>
      <c r="S94" s="22"/>
      <c r="T94" s="22"/>
      <c r="U94" s="22"/>
    </row>
    <row r="95" spans="3:21">
      <c r="C95" s="22"/>
      <c r="D95" s="29"/>
      <c r="E95" s="29"/>
      <c r="F95" s="29"/>
      <c r="G95" s="29"/>
      <c r="H95" s="29"/>
      <c r="I95" s="29"/>
      <c r="J95" s="29"/>
      <c r="K95" s="29"/>
      <c r="L95" s="29"/>
      <c r="M95" s="29"/>
      <c r="N95" s="29"/>
      <c r="O95" s="29"/>
      <c r="P95" s="17"/>
      <c r="Q95" s="22"/>
      <c r="R95" s="22"/>
      <c r="S95" s="22"/>
      <c r="T95" s="22"/>
      <c r="U95" s="22"/>
    </row>
    <row r="96" spans="3:21">
      <c r="C96" s="22"/>
      <c r="D96" s="25"/>
      <c r="E96" s="25"/>
      <c r="F96" s="25"/>
      <c r="G96" s="25"/>
      <c r="H96" s="25"/>
      <c r="I96" s="25"/>
      <c r="J96" s="25"/>
      <c r="K96" s="25"/>
      <c r="L96" s="25"/>
      <c r="M96" s="25"/>
      <c r="N96" s="25"/>
      <c r="O96" s="25"/>
      <c r="P96" s="17"/>
      <c r="Q96" s="22"/>
      <c r="R96" s="22"/>
      <c r="S96" s="22"/>
      <c r="T96" s="22"/>
      <c r="U96" s="22"/>
    </row>
    <row r="97" spans="3:21">
      <c r="C97" s="22"/>
      <c r="D97" s="25"/>
      <c r="E97" s="25"/>
      <c r="F97" s="25"/>
      <c r="G97" s="27"/>
      <c r="H97" s="27"/>
      <c r="I97" s="27"/>
      <c r="J97" s="27"/>
      <c r="K97" s="27"/>
      <c r="L97" s="27"/>
      <c r="M97" s="27"/>
      <c r="N97" s="27"/>
      <c r="O97" s="30"/>
      <c r="P97" s="17"/>
      <c r="Q97" s="22"/>
      <c r="R97" s="22"/>
      <c r="S97" s="22"/>
      <c r="T97" s="22"/>
      <c r="U97" s="22"/>
    </row>
    <row r="98" spans="3:21">
      <c r="C98" s="22"/>
      <c r="D98" s="29"/>
      <c r="E98" s="25"/>
      <c r="F98" s="25"/>
      <c r="G98" s="29"/>
      <c r="H98" s="29"/>
      <c r="I98" s="29"/>
      <c r="J98" s="29"/>
      <c r="K98" s="29"/>
      <c r="L98" s="29"/>
      <c r="M98" s="29"/>
      <c r="N98" s="27"/>
      <c r="O98" s="32"/>
      <c r="P98" s="17"/>
      <c r="Q98" s="22"/>
      <c r="R98" s="22"/>
      <c r="S98" s="22"/>
      <c r="T98" s="22"/>
      <c r="U98" s="22"/>
    </row>
    <row r="99" spans="3:21">
      <c r="C99" s="22"/>
      <c r="D99" s="17"/>
      <c r="E99" s="17"/>
      <c r="F99" s="17"/>
      <c r="G99" s="22"/>
      <c r="H99" s="22"/>
      <c r="I99" s="22"/>
      <c r="J99" s="17"/>
      <c r="K99" s="17"/>
      <c r="L99" s="17"/>
      <c r="M99" s="17"/>
      <c r="N99" s="17"/>
      <c r="O99" s="17"/>
      <c r="P99" s="17"/>
      <c r="Q99" s="22"/>
      <c r="R99" s="22"/>
      <c r="S99" s="22"/>
      <c r="T99" s="22"/>
      <c r="U99" s="22"/>
    </row>
    <row r="100" spans="3:21" ht="14.25">
      <c r="C100" s="22"/>
      <c r="D100" s="36"/>
      <c r="E100" s="36"/>
      <c r="F100" s="36"/>
      <c r="G100" s="36"/>
      <c r="H100" s="36"/>
      <c r="I100" s="36"/>
      <c r="J100" s="36"/>
      <c r="K100" s="36"/>
      <c r="L100" s="36"/>
      <c r="M100" s="17"/>
      <c r="N100" s="17"/>
      <c r="O100" s="17"/>
      <c r="P100" s="201"/>
      <c r="Q100" s="22"/>
      <c r="R100" s="22"/>
      <c r="S100" s="22"/>
      <c r="T100" s="22"/>
      <c r="U100" s="22"/>
    </row>
    <row r="101" spans="3:21" ht="14.25">
      <c r="C101" s="22"/>
      <c r="D101" s="37"/>
      <c r="E101" s="37"/>
      <c r="F101" s="37"/>
      <c r="G101" s="37"/>
      <c r="H101" s="37"/>
      <c r="I101" s="37"/>
      <c r="J101" s="37"/>
      <c r="K101" s="37"/>
      <c r="L101" s="37"/>
      <c r="M101" s="17"/>
      <c r="N101" s="17"/>
      <c r="O101" s="17"/>
      <c r="P101" s="201"/>
      <c r="Q101" s="22"/>
      <c r="R101" s="22"/>
      <c r="S101" s="22"/>
      <c r="T101" s="22"/>
      <c r="U101" s="22"/>
    </row>
    <row r="102" spans="3:21" ht="13.5">
      <c r="C102" s="22"/>
      <c r="D102" s="38"/>
      <c r="E102" s="38"/>
      <c r="F102" s="38"/>
      <c r="G102" s="38"/>
      <c r="H102" s="38"/>
      <c r="I102" s="38"/>
      <c r="J102" s="38"/>
      <c r="K102" s="38"/>
      <c r="L102" s="38"/>
      <c r="M102" s="17"/>
      <c r="N102" s="17"/>
      <c r="O102" s="17"/>
      <c r="P102" s="36"/>
      <c r="Q102" s="22"/>
      <c r="R102" s="22"/>
      <c r="S102" s="22"/>
      <c r="T102" s="22"/>
      <c r="U102" s="22"/>
    </row>
    <row r="103" spans="3:21" ht="14.25">
      <c r="C103" s="22"/>
      <c r="D103" s="36"/>
      <c r="E103" s="36"/>
      <c r="F103" s="36"/>
      <c r="G103" s="36"/>
      <c r="H103" s="36"/>
      <c r="I103" s="36"/>
      <c r="J103" s="36"/>
      <c r="K103" s="36"/>
      <c r="L103" s="36"/>
      <c r="M103" s="17"/>
      <c r="N103" s="17"/>
      <c r="O103" s="17"/>
      <c r="P103" s="201"/>
      <c r="Q103" s="22"/>
      <c r="R103" s="22"/>
      <c r="S103" s="22"/>
      <c r="T103" s="22"/>
      <c r="U103" s="22"/>
    </row>
    <row r="104" spans="3:21" ht="14.25">
      <c r="C104" s="22"/>
      <c r="D104" s="37"/>
      <c r="E104" s="37"/>
      <c r="F104" s="37"/>
      <c r="G104" s="37"/>
      <c r="H104" s="37"/>
      <c r="I104" s="37"/>
      <c r="J104" s="37"/>
      <c r="K104" s="37"/>
      <c r="L104" s="37"/>
      <c r="M104" s="17"/>
      <c r="N104" s="17"/>
      <c r="O104" s="17"/>
      <c r="P104" s="201"/>
      <c r="Q104" s="22"/>
      <c r="R104" s="22"/>
      <c r="S104" s="22"/>
      <c r="T104" s="22"/>
      <c r="U104" s="22"/>
    </row>
    <row r="105" spans="3:21" ht="13.5">
      <c r="C105" s="22"/>
      <c r="D105" s="38"/>
      <c r="E105" s="38"/>
      <c r="F105" s="38"/>
      <c r="G105" s="38"/>
      <c r="H105" s="38"/>
      <c r="I105" s="38"/>
      <c r="J105" s="38"/>
      <c r="K105" s="38"/>
      <c r="L105" s="38"/>
      <c r="M105" s="17"/>
      <c r="N105" s="17"/>
      <c r="O105" s="17"/>
      <c r="P105" s="36"/>
      <c r="Q105" s="22"/>
      <c r="R105" s="22"/>
      <c r="S105" s="22"/>
      <c r="T105" s="22"/>
      <c r="U105" s="22"/>
    </row>
    <row r="106" spans="3:21" ht="14.25">
      <c r="C106" s="22"/>
      <c r="D106" s="38"/>
      <c r="E106" s="38"/>
      <c r="F106" s="36"/>
      <c r="G106" s="36"/>
      <c r="H106" s="36"/>
      <c r="I106" s="36"/>
      <c r="J106" s="36"/>
      <c r="K106" s="36"/>
      <c r="L106" s="36"/>
      <c r="M106" s="17"/>
      <c r="N106" s="17"/>
      <c r="O106" s="17"/>
      <c r="P106" s="201"/>
      <c r="Q106" s="22"/>
      <c r="R106" s="22"/>
      <c r="S106" s="22"/>
      <c r="T106" s="22"/>
      <c r="U106" s="22"/>
    </row>
    <row r="107" spans="3:21" ht="14.25">
      <c r="C107" s="22"/>
      <c r="D107" s="38"/>
      <c r="E107" s="38"/>
      <c r="F107" s="37"/>
      <c r="G107" s="37"/>
      <c r="H107" s="37"/>
      <c r="I107" s="37"/>
      <c r="J107" s="37"/>
      <c r="K107" s="37"/>
      <c r="L107" s="209"/>
      <c r="M107" s="17"/>
      <c r="N107" s="17"/>
      <c r="O107" s="17"/>
      <c r="P107" s="201"/>
      <c r="Q107" s="22"/>
      <c r="R107" s="22"/>
      <c r="S107" s="22"/>
      <c r="T107" s="22"/>
      <c r="U107" s="22"/>
    </row>
    <row r="108" spans="3:21" ht="14.25">
      <c r="C108" s="22"/>
      <c r="D108" s="201"/>
      <c r="E108" s="201"/>
      <c r="F108" s="201"/>
      <c r="G108" s="201"/>
      <c r="H108" s="201"/>
      <c r="I108" s="201"/>
      <c r="J108" s="201"/>
      <c r="K108" s="201"/>
      <c r="L108" s="201"/>
      <c r="M108" s="201"/>
      <c r="N108" s="201"/>
      <c r="O108" s="201"/>
      <c r="P108" s="17"/>
      <c r="Q108" s="22"/>
      <c r="R108" s="22"/>
      <c r="S108" s="22"/>
      <c r="T108" s="22"/>
      <c r="U108" s="22"/>
    </row>
    <row r="109" spans="3:21" ht="14.25">
      <c r="C109" s="22"/>
      <c r="D109" s="201"/>
      <c r="E109" s="201"/>
      <c r="F109" s="201"/>
      <c r="G109" s="201"/>
      <c r="H109" s="201"/>
      <c r="I109" s="201"/>
      <c r="J109" s="201"/>
      <c r="K109" s="201"/>
      <c r="L109" s="201"/>
      <c r="M109" s="201"/>
      <c r="N109" s="201"/>
      <c r="O109" s="201"/>
      <c r="P109" s="17"/>
      <c r="Q109" s="22"/>
      <c r="R109" s="22"/>
      <c r="S109" s="22"/>
      <c r="T109" s="22"/>
      <c r="U109" s="22"/>
    </row>
    <row r="110" spans="3:21" ht="13.5">
      <c r="C110" s="22"/>
      <c r="D110" s="36"/>
      <c r="E110" s="36"/>
      <c r="F110" s="36"/>
      <c r="G110" s="36"/>
      <c r="H110" s="36"/>
      <c r="I110" s="36"/>
      <c r="J110" s="36"/>
      <c r="K110" s="36"/>
      <c r="L110" s="36"/>
      <c r="M110" s="36"/>
      <c r="N110" s="36"/>
      <c r="O110" s="36"/>
      <c r="P110" s="17"/>
      <c r="Q110" s="22"/>
      <c r="R110" s="22"/>
      <c r="S110" s="22"/>
      <c r="T110" s="22"/>
      <c r="U110" s="22"/>
    </row>
    <row r="111" spans="3:21" ht="14.25">
      <c r="C111" s="22"/>
      <c r="D111" s="201"/>
      <c r="E111" s="201"/>
      <c r="F111" s="201"/>
      <c r="G111" s="201"/>
      <c r="H111" s="201"/>
      <c r="I111" s="201"/>
      <c r="J111" s="201"/>
      <c r="K111" s="201"/>
      <c r="L111" s="201"/>
      <c r="M111" s="201"/>
      <c r="N111" s="201"/>
      <c r="O111" s="201"/>
      <c r="P111" s="17"/>
      <c r="Q111" s="22"/>
      <c r="R111" s="22"/>
      <c r="S111" s="22"/>
      <c r="T111" s="22"/>
      <c r="U111" s="22"/>
    </row>
    <row r="112" spans="3:21" ht="14.25">
      <c r="C112" s="22"/>
      <c r="D112" s="201"/>
      <c r="E112" s="201"/>
      <c r="F112" s="201"/>
      <c r="G112" s="201"/>
      <c r="H112" s="201"/>
      <c r="I112" s="201"/>
      <c r="J112" s="201"/>
      <c r="K112" s="201"/>
      <c r="L112" s="201"/>
      <c r="M112" s="201"/>
      <c r="N112" s="201"/>
      <c r="O112" s="201"/>
      <c r="P112" s="17"/>
      <c r="Q112" s="22"/>
      <c r="R112" s="22"/>
      <c r="S112" s="22"/>
      <c r="T112" s="22"/>
      <c r="U112" s="22"/>
    </row>
    <row r="113" spans="3:21" ht="13.5">
      <c r="C113" s="22"/>
      <c r="D113" s="36"/>
      <c r="E113" s="36"/>
      <c r="F113" s="36"/>
      <c r="G113" s="36"/>
      <c r="H113" s="36"/>
      <c r="I113" s="36"/>
      <c r="J113" s="36"/>
      <c r="K113" s="36"/>
      <c r="L113" s="36"/>
      <c r="M113" s="36"/>
      <c r="N113" s="36"/>
      <c r="O113" s="36"/>
      <c r="P113" s="17"/>
      <c r="Q113" s="22"/>
      <c r="R113" s="22"/>
      <c r="S113" s="22"/>
      <c r="T113" s="22"/>
      <c r="U113" s="22"/>
    </row>
    <row r="114" spans="3:21" ht="14.25">
      <c r="C114" s="22"/>
      <c r="D114" s="201"/>
      <c r="E114" s="201"/>
      <c r="F114" s="201"/>
      <c r="G114" s="201"/>
      <c r="H114" s="201"/>
      <c r="I114" s="201"/>
      <c r="J114" s="26"/>
      <c r="K114" s="26"/>
      <c r="L114" s="201"/>
      <c r="M114" s="201"/>
      <c r="N114" s="201"/>
      <c r="O114" s="201"/>
      <c r="P114" s="17"/>
      <c r="Q114" s="22"/>
      <c r="R114" s="22"/>
      <c r="S114" s="22"/>
      <c r="T114" s="22"/>
      <c r="U114" s="22"/>
    </row>
    <row r="115" spans="3:21" ht="14.25">
      <c r="C115" s="22"/>
      <c r="D115" s="201"/>
      <c r="E115" s="201"/>
      <c r="F115" s="201"/>
      <c r="G115" s="201"/>
      <c r="H115" s="201"/>
      <c r="I115" s="201"/>
      <c r="J115" s="26"/>
      <c r="K115" s="26"/>
      <c r="L115" s="201"/>
      <c r="M115" s="201"/>
      <c r="N115" s="201"/>
      <c r="O115" s="201"/>
      <c r="P115" s="17"/>
      <c r="Q115" s="22"/>
      <c r="R115" s="22"/>
      <c r="S115" s="22"/>
      <c r="T115" s="22"/>
      <c r="U115" s="22"/>
    </row>
    <row r="116" spans="3:21">
      <c r="C116" s="22"/>
      <c r="D116" s="17"/>
      <c r="E116" s="17"/>
      <c r="F116" s="17"/>
      <c r="G116" s="22"/>
      <c r="H116" s="22"/>
      <c r="I116" s="22"/>
      <c r="J116" s="17"/>
      <c r="K116" s="17"/>
      <c r="L116" s="17"/>
      <c r="M116" s="17"/>
      <c r="N116" s="17"/>
      <c r="O116" s="17"/>
      <c r="P116" s="17"/>
      <c r="Q116" s="22"/>
      <c r="R116" s="22"/>
      <c r="S116" s="22"/>
      <c r="T116" s="22"/>
      <c r="U116" s="22"/>
    </row>
    <row r="117" spans="3:21" ht="15">
      <c r="C117" s="22"/>
      <c r="D117" s="210"/>
      <c r="E117" s="201"/>
      <c r="F117" s="201"/>
      <c r="G117" s="201"/>
      <c r="H117" s="201"/>
      <c r="I117" s="201"/>
      <c r="J117" s="201"/>
      <c r="K117" s="201"/>
      <c r="L117" s="201"/>
      <c r="M117" s="201"/>
      <c r="N117" s="201"/>
      <c r="O117" s="201"/>
      <c r="P117" s="201"/>
      <c r="Q117" s="22"/>
      <c r="R117" s="22"/>
      <c r="S117" s="22"/>
      <c r="T117" s="22"/>
      <c r="U117" s="22"/>
    </row>
    <row r="118" spans="3:21" ht="15">
      <c r="C118" s="22"/>
      <c r="D118" s="210"/>
      <c r="E118" s="201"/>
      <c r="F118" s="201"/>
      <c r="G118" s="201"/>
      <c r="H118" s="201"/>
      <c r="I118" s="201"/>
      <c r="J118" s="201"/>
      <c r="K118" s="201"/>
      <c r="L118" s="201"/>
      <c r="M118" s="201"/>
      <c r="N118" s="201"/>
      <c r="O118" s="201"/>
      <c r="P118" s="201"/>
      <c r="Q118" s="22"/>
      <c r="R118" s="22"/>
      <c r="S118" s="22"/>
      <c r="T118" s="22"/>
      <c r="U118" s="22"/>
    </row>
    <row r="119" spans="3:21" ht="14.25">
      <c r="C119" s="22"/>
      <c r="D119" s="38"/>
      <c r="E119" s="201"/>
      <c r="F119" s="201"/>
      <c r="G119" s="201"/>
      <c r="H119" s="201"/>
      <c r="I119" s="201"/>
      <c r="J119" s="201"/>
      <c r="K119" s="201"/>
      <c r="L119" s="201"/>
      <c r="M119" s="201"/>
      <c r="N119" s="201"/>
      <c r="O119" s="201"/>
      <c r="P119" s="26"/>
      <c r="Q119" s="22"/>
      <c r="R119" s="22"/>
      <c r="S119" s="22"/>
      <c r="T119" s="22"/>
      <c r="U119" s="22"/>
    </row>
    <row r="120" spans="3:21" ht="14.25">
      <c r="C120" s="22"/>
      <c r="D120" s="82"/>
      <c r="E120" s="201"/>
      <c r="F120" s="201"/>
      <c r="G120" s="201"/>
      <c r="H120" s="201"/>
      <c r="I120" s="201"/>
      <c r="J120" s="201"/>
      <c r="K120" s="201"/>
      <c r="L120" s="201"/>
      <c r="M120" s="201"/>
      <c r="N120" s="201"/>
      <c r="O120" s="201"/>
      <c r="P120" s="201"/>
      <c r="Q120" s="22"/>
      <c r="R120" s="22"/>
      <c r="S120" s="22"/>
      <c r="T120" s="22"/>
      <c r="U120" s="22"/>
    </row>
    <row r="121" spans="3:21" ht="15">
      <c r="C121" s="22"/>
      <c r="D121" s="210"/>
      <c r="E121" s="201"/>
      <c r="F121" s="201"/>
      <c r="G121" s="201"/>
      <c r="H121" s="201"/>
      <c r="I121" s="201"/>
      <c r="J121" s="201"/>
      <c r="K121" s="201"/>
      <c r="L121" s="201"/>
      <c r="M121" s="201"/>
      <c r="N121" s="201"/>
      <c r="O121" s="201"/>
      <c r="P121" s="201"/>
      <c r="Q121" s="22"/>
      <c r="R121" s="22"/>
      <c r="S121" s="22"/>
      <c r="T121" s="22"/>
      <c r="U121" s="22"/>
    </row>
    <row r="122" spans="3:21" ht="14.25">
      <c r="C122" s="22"/>
      <c r="D122" s="38"/>
      <c r="E122" s="201"/>
      <c r="F122" s="201"/>
      <c r="G122" s="201"/>
      <c r="H122" s="201"/>
      <c r="I122" s="201"/>
      <c r="J122" s="201"/>
      <c r="K122" s="201"/>
      <c r="L122" s="201"/>
      <c r="M122" s="201"/>
      <c r="N122" s="201"/>
      <c r="O122" s="201"/>
      <c r="P122" s="26"/>
      <c r="Q122" s="22"/>
      <c r="R122" s="22"/>
      <c r="S122" s="22"/>
      <c r="T122" s="22"/>
      <c r="U122" s="22"/>
    </row>
    <row r="123" spans="3:21" ht="14.25">
      <c r="C123" s="22"/>
      <c r="D123" s="201"/>
      <c r="E123" s="25"/>
      <c r="F123" s="25"/>
      <c r="G123" s="201"/>
      <c r="H123" s="201"/>
      <c r="I123" s="201"/>
      <c r="J123" s="201"/>
      <c r="K123" s="201"/>
      <c r="L123" s="201"/>
      <c r="M123" s="201"/>
      <c r="N123" s="201"/>
      <c r="O123" s="201"/>
      <c r="P123" s="201"/>
      <c r="Q123" s="22"/>
      <c r="R123" s="22"/>
      <c r="S123" s="22"/>
      <c r="T123" s="22"/>
      <c r="U123" s="22"/>
    </row>
    <row r="124" spans="3:21" ht="14.25">
      <c r="C124" s="22"/>
      <c r="D124" s="201"/>
      <c r="E124" s="25"/>
      <c r="F124" s="25"/>
      <c r="G124" s="201"/>
      <c r="H124" s="201"/>
      <c r="I124" s="201"/>
      <c r="J124" s="201"/>
      <c r="K124" s="201"/>
      <c r="L124" s="201"/>
      <c r="M124" s="201"/>
      <c r="N124" s="201"/>
      <c r="O124" s="201"/>
      <c r="P124" s="201"/>
      <c r="Q124" s="22"/>
      <c r="R124" s="22"/>
      <c r="S124" s="22"/>
      <c r="T124" s="22"/>
      <c r="U124" s="22"/>
    </row>
    <row r="125" spans="3:21" ht="14.25">
      <c r="C125" s="22"/>
      <c r="D125" s="201"/>
      <c r="E125" s="26"/>
      <c r="F125" s="26"/>
      <c r="G125" s="25"/>
      <c r="H125" s="25"/>
      <c r="I125" s="25"/>
      <c r="J125" s="25"/>
      <c r="K125" s="36"/>
      <c r="L125" s="201"/>
      <c r="M125" s="201"/>
      <c r="N125" s="201"/>
      <c r="O125" s="201"/>
      <c r="P125" s="201"/>
      <c r="Q125" s="22"/>
      <c r="R125" s="22"/>
      <c r="S125" s="22"/>
      <c r="T125" s="22"/>
      <c r="U125" s="22"/>
    </row>
    <row r="126" spans="3:21" ht="15.75">
      <c r="C126" s="17"/>
      <c r="D126" s="276"/>
      <c r="E126" s="276"/>
      <c r="F126" s="200"/>
      <c r="G126" s="200"/>
      <c r="H126" s="200"/>
      <c r="I126" s="200"/>
      <c r="J126" s="200"/>
      <c r="K126" s="200"/>
      <c r="L126" s="200"/>
      <c r="M126" s="200"/>
      <c r="N126" s="200"/>
      <c r="O126" s="200"/>
      <c r="P126" s="92"/>
      <c r="Q126" s="22"/>
      <c r="R126" s="22"/>
      <c r="S126" s="22"/>
      <c r="T126" s="22"/>
      <c r="U126" s="22"/>
    </row>
    <row r="127" spans="3:21" ht="15.75">
      <c r="C127" s="17"/>
      <c r="D127" s="276"/>
      <c r="E127" s="276"/>
      <c r="F127" s="200"/>
      <c r="G127" s="200"/>
      <c r="H127" s="200"/>
      <c r="I127" s="200"/>
      <c r="J127" s="200"/>
      <c r="K127" s="200"/>
      <c r="L127" s="200"/>
      <c r="M127" s="200"/>
      <c r="N127" s="200"/>
      <c r="O127" s="200"/>
      <c r="P127" s="200"/>
      <c r="Q127" s="22"/>
      <c r="R127" s="22"/>
      <c r="S127" s="22"/>
      <c r="T127" s="22"/>
      <c r="U127" s="22"/>
    </row>
    <row r="128" spans="3:21" ht="15.75">
      <c r="C128" s="17"/>
      <c r="D128" s="200"/>
      <c r="E128" s="200"/>
      <c r="F128" s="200"/>
      <c r="G128" s="200"/>
      <c r="H128" s="200"/>
      <c r="I128" s="200"/>
      <c r="J128" s="200"/>
      <c r="K128" s="200"/>
      <c r="L128" s="200"/>
      <c r="M128" s="200"/>
      <c r="N128" s="200"/>
      <c r="O128" s="200"/>
      <c r="P128" s="200"/>
      <c r="Q128" s="22"/>
      <c r="R128" s="22"/>
      <c r="S128" s="22"/>
      <c r="T128" s="22"/>
      <c r="U128" s="22"/>
    </row>
    <row r="129" spans="3:21" ht="15.75">
      <c r="C129" s="17"/>
      <c r="D129" s="276"/>
      <c r="E129" s="276"/>
      <c r="F129" s="200"/>
      <c r="G129" s="201"/>
      <c r="H129" s="201"/>
      <c r="I129" s="201"/>
      <c r="J129" s="200"/>
      <c r="K129" s="200"/>
      <c r="L129" s="200"/>
      <c r="M129" s="200"/>
      <c r="N129" s="200"/>
      <c r="O129" s="200"/>
      <c r="P129" s="200"/>
      <c r="Q129" s="22"/>
      <c r="R129" s="83" t="s">
        <v>129</v>
      </c>
      <c r="S129" s="22"/>
      <c r="T129" s="22"/>
      <c r="U129" s="22"/>
    </row>
    <row r="130" spans="3:21" ht="15.75">
      <c r="C130" s="17"/>
      <c r="D130" s="276"/>
      <c r="E130" s="276"/>
      <c r="F130" s="200"/>
      <c r="G130" s="200"/>
      <c r="H130" s="200"/>
      <c r="I130" s="200"/>
      <c r="J130" s="200"/>
      <c r="K130" s="200"/>
      <c r="L130" s="200"/>
      <c r="M130" s="200"/>
      <c r="N130" s="200"/>
      <c r="O130" s="200"/>
      <c r="P130" s="200"/>
      <c r="Q130" s="22"/>
      <c r="R130" s="200" t="s">
        <v>56</v>
      </c>
      <c r="S130" s="83"/>
      <c r="T130" s="22"/>
      <c r="U130" s="22"/>
    </row>
    <row r="131" spans="3:21" ht="15.75">
      <c r="C131" s="17"/>
      <c r="D131" s="25"/>
      <c r="E131" s="80"/>
      <c r="F131" s="80"/>
      <c r="G131" s="80"/>
      <c r="H131" s="80"/>
      <c r="I131" s="80"/>
      <c r="J131" s="80"/>
      <c r="K131" s="80"/>
      <c r="L131" s="80"/>
      <c r="M131" s="80"/>
      <c r="N131" s="80"/>
      <c r="O131" s="80"/>
      <c r="P131" s="80"/>
      <c r="Q131" s="22"/>
      <c r="R131" s="83" t="s">
        <v>14</v>
      </c>
      <c r="S131" s="22"/>
      <c r="T131" s="22"/>
      <c r="U131" s="22"/>
    </row>
    <row r="132" spans="3:21" ht="15.75">
      <c r="C132" s="17"/>
      <c r="D132" s="276"/>
      <c r="E132" s="276"/>
      <c r="F132" s="200"/>
      <c r="G132" s="200"/>
      <c r="H132" s="200"/>
      <c r="I132" s="200"/>
      <c r="J132" s="200"/>
      <c r="K132" s="92"/>
      <c r="L132" s="200"/>
      <c r="M132" s="200"/>
      <c r="N132" s="200"/>
      <c r="O132" s="200"/>
      <c r="P132" s="200"/>
      <c r="Q132" s="22"/>
      <c r="R132" s="22"/>
      <c r="S132" s="22"/>
      <c r="T132" s="22"/>
      <c r="U132" s="22"/>
    </row>
    <row r="133" spans="3:21" ht="15.75">
      <c r="C133" s="17"/>
      <c r="D133" s="276"/>
      <c r="E133" s="276"/>
      <c r="F133" s="200"/>
      <c r="G133" s="200"/>
      <c r="H133" s="200"/>
      <c r="I133" s="200"/>
      <c r="J133" s="200"/>
      <c r="K133" s="200"/>
      <c r="L133" s="200"/>
      <c r="M133" s="200"/>
      <c r="N133" s="200"/>
      <c r="O133" s="200"/>
      <c r="P133" s="200"/>
      <c r="Q133" s="22"/>
      <c r="R133" s="22"/>
      <c r="S133" s="22"/>
      <c r="T133" s="22"/>
      <c r="U133" s="22"/>
    </row>
    <row r="134" spans="3:21" ht="15.75">
      <c r="C134" s="17"/>
      <c r="D134" s="25"/>
      <c r="E134" s="80"/>
      <c r="F134" s="80"/>
      <c r="G134" s="80"/>
      <c r="H134" s="80"/>
      <c r="I134" s="80"/>
      <c r="J134" s="80"/>
      <c r="K134" s="80"/>
      <c r="L134" s="80"/>
      <c r="M134" s="80"/>
      <c r="N134" s="80"/>
      <c r="O134" s="80"/>
      <c r="P134" s="80"/>
      <c r="Q134" s="22"/>
      <c r="R134" s="22"/>
      <c r="S134" s="22"/>
      <c r="T134" s="22"/>
      <c r="U134" s="22"/>
    </row>
    <row r="135" spans="3:21" ht="15.75">
      <c r="C135" s="17"/>
      <c r="D135" s="25"/>
      <c r="E135" s="26"/>
      <c r="F135" s="26"/>
      <c r="G135" s="26"/>
      <c r="H135" s="26"/>
      <c r="I135" s="26"/>
      <c r="J135" s="25"/>
      <c r="K135" s="200"/>
      <c r="L135" s="200"/>
      <c r="M135" s="200"/>
      <c r="N135" s="200"/>
      <c r="O135" s="200"/>
      <c r="P135" s="200"/>
      <c r="Q135" s="22"/>
      <c r="R135" s="22"/>
      <c r="S135" s="22"/>
      <c r="T135" s="22"/>
      <c r="U135" s="22"/>
    </row>
    <row r="136" spans="3:21" ht="15.75">
      <c r="C136" s="17"/>
      <c r="D136" s="25"/>
      <c r="E136" s="26"/>
      <c r="F136" s="26"/>
      <c r="G136" s="26"/>
      <c r="H136" s="26"/>
      <c r="I136" s="26"/>
      <c r="J136" s="25"/>
      <c r="K136" s="200"/>
      <c r="L136" s="200"/>
      <c r="M136" s="200"/>
      <c r="N136" s="200"/>
      <c r="O136" s="200"/>
      <c r="P136" s="200"/>
      <c r="Q136" s="22"/>
      <c r="R136" s="22"/>
      <c r="S136" s="22"/>
      <c r="T136" s="22"/>
      <c r="U136" s="22"/>
    </row>
    <row r="137" spans="3:21">
      <c r="C137" s="17"/>
      <c r="D137" s="17"/>
      <c r="E137" s="17"/>
      <c r="F137" s="22"/>
      <c r="G137" s="17"/>
      <c r="H137" s="17"/>
      <c r="I137" s="17"/>
      <c r="J137" s="17"/>
      <c r="K137" s="17"/>
      <c r="L137" s="17"/>
      <c r="M137" s="17"/>
      <c r="N137" s="17"/>
      <c r="O137" s="22"/>
      <c r="P137" s="22"/>
      <c r="Q137" s="22"/>
      <c r="R137" s="22"/>
      <c r="S137" s="22"/>
      <c r="T137" s="22"/>
      <c r="U137" s="22"/>
    </row>
    <row r="138" spans="3:21">
      <c r="C138" s="17"/>
      <c r="D138" s="17"/>
      <c r="E138" s="17"/>
      <c r="F138" s="22"/>
      <c r="G138" s="17"/>
      <c r="H138" s="17"/>
      <c r="I138" s="17"/>
      <c r="J138" s="17"/>
      <c r="K138" s="17"/>
      <c r="L138" s="17"/>
      <c r="M138" s="17"/>
      <c r="N138" s="17"/>
      <c r="O138" s="22"/>
      <c r="P138" s="22"/>
      <c r="Q138" s="22"/>
      <c r="R138" s="22"/>
      <c r="S138" s="22"/>
      <c r="T138" s="22"/>
      <c r="U138" s="22"/>
    </row>
    <row r="139" spans="3:21">
      <c r="C139" s="17"/>
      <c r="D139" s="17"/>
      <c r="E139" s="17"/>
      <c r="F139" s="22"/>
      <c r="G139" s="17"/>
      <c r="H139" s="17"/>
      <c r="I139" s="17"/>
      <c r="J139" s="17"/>
      <c r="K139" s="17"/>
      <c r="L139" s="17"/>
      <c r="M139" s="17"/>
      <c r="N139" s="17"/>
      <c r="O139" s="22"/>
      <c r="P139" s="22"/>
      <c r="Q139" s="22"/>
      <c r="R139" s="22"/>
      <c r="S139" s="22"/>
      <c r="T139" s="22"/>
      <c r="U139" s="22"/>
    </row>
    <row r="140" spans="3:21">
      <c r="C140" s="17"/>
      <c r="D140" s="17"/>
      <c r="E140" s="17"/>
      <c r="F140" s="22"/>
      <c r="G140" s="17"/>
      <c r="H140" s="17"/>
      <c r="I140" s="17"/>
      <c r="J140" s="17"/>
      <c r="K140" s="17"/>
      <c r="L140" s="17"/>
      <c r="M140" s="17"/>
      <c r="N140" s="17"/>
      <c r="O140" s="22"/>
      <c r="P140" s="22"/>
      <c r="Q140" s="22"/>
      <c r="R140" s="22"/>
      <c r="S140" s="22"/>
      <c r="T140" s="22"/>
      <c r="U140" s="22"/>
    </row>
    <row r="141" spans="3:21">
      <c r="C141" s="17"/>
      <c r="D141" s="17"/>
      <c r="E141" s="17"/>
      <c r="F141" s="22"/>
      <c r="G141" s="17"/>
      <c r="H141" s="17"/>
      <c r="I141" s="17"/>
      <c r="J141" s="17"/>
      <c r="K141" s="17"/>
      <c r="L141" s="17"/>
      <c r="M141" s="17"/>
      <c r="N141" s="17"/>
      <c r="O141" s="22"/>
      <c r="P141" s="22"/>
      <c r="Q141" s="22"/>
      <c r="R141" s="22"/>
      <c r="S141" s="22"/>
      <c r="T141" s="22"/>
      <c r="U141" s="22"/>
    </row>
    <row r="142" spans="3:21">
      <c r="C142" s="17"/>
      <c r="D142" s="17"/>
      <c r="E142" s="17"/>
      <c r="F142" s="22"/>
      <c r="G142" s="17"/>
      <c r="H142" s="17"/>
      <c r="I142" s="17"/>
      <c r="J142" s="17"/>
      <c r="K142" s="17"/>
      <c r="L142" s="17"/>
      <c r="M142" s="17"/>
      <c r="N142" s="17"/>
      <c r="O142" s="22"/>
      <c r="P142" s="22"/>
      <c r="Q142" s="22"/>
      <c r="R142" s="22"/>
      <c r="S142" s="22"/>
      <c r="T142" s="22"/>
      <c r="U142" s="22"/>
    </row>
  </sheetData>
  <mergeCells count="52">
    <mergeCell ref="D132:E132"/>
    <mergeCell ref="E12:E13"/>
    <mergeCell ref="C11:C13"/>
    <mergeCell ref="D11:E11"/>
    <mergeCell ref="D133:E133"/>
    <mergeCell ref="D126:E126"/>
    <mergeCell ref="D127:E127"/>
    <mergeCell ref="D129:E129"/>
    <mergeCell ref="D130:E130"/>
    <mergeCell ref="B15:N15"/>
    <mergeCell ref="B31:B32"/>
    <mergeCell ref="D27:D28"/>
    <mergeCell ref="B23:C23"/>
    <mergeCell ref="F26:K26"/>
    <mergeCell ref="O48:P48"/>
    <mergeCell ref="H27:I27"/>
    <mergeCell ref="N11:N13"/>
    <mergeCell ref="J12:K12"/>
    <mergeCell ref="L12:L13"/>
    <mergeCell ref="F27:G27"/>
    <mergeCell ref="L26:M27"/>
    <mergeCell ref="F12:G12"/>
    <mergeCell ref="F11:K11"/>
    <mergeCell ref="H12:I12"/>
    <mergeCell ref="O47:P47"/>
    <mergeCell ref="E27:E28"/>
    <mergeCell ref="B25:N25"/>
    <mergeCell ref="N26:N28"/>
    <mergeCell ref="C26:C28"/>
    <mergeCell ref="B16:C16"/>
    <mergeCell ref="D26:E26"/>
    <mergeCell ref="B33:B43"/>
    <mergeCell ref="B26:B28"/>
    <mergeCell ref="J27:K27"/>
    <mergeCell ref="B22:C22"/>
    <mergeCell ref="B20:C20"/>
    <mergeCell ref="B19:C19"/>
    <mergeCell ref="B17:C17"/>
    <mergeCell ref="B8:N8"/>
    <mergeCell ref="N3:N4"/>
    <mergeCell ref="L3:M3"/>
    <mergeCell ref="M12:M13"/>
    <mergeCell ref="D12:D13"/>
    <mergeCell ref="B9:N9"/>
    <mergeCell ref="B11:B13"/>
    <mergeCell ref="B10:N10"/>
    <mergeCell ref="L11:M11"/>
    <mergeCell ref="B2:N2"/>
    <mergeCell ref="B3:B4"/>
    <mergeCell ref="C3:C4"/>
    <mergeCell ref="D3:E3"/>
    <mergeCell ref="F3:G3"/>
  </mergeCells>
  <printOptions horizontalCentered="1"/>
  <pageMargins left="0.25" right="0.25" top="0.25" bottom="0.25" header="0.25" footer="0.25"/>
  <pageSetup paperSize="9" scale="51" orientation="portrait" r:id="rId1"/>
  <headerFooter alignWithMargins="0">
    <oddFooter xml:space="preserve">&amp;R </oddFooter>
  </headerFooter>
  <ignoredErrors>
    <ignoredError sqref="N3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zoomScale="87" zoomScaleNormal="87" workbookViewId="0">
      <selection activeCell="A4" sqref="A4:M4"/>
    </sheetView>
  </sheetViews>
  <sheetFormatPr defaultRowHeight="12.75"/>
  <cols>
    <col min="1" max="1" width="4.85546875" style="4" customWidth="1"/>
    <col min="2" max="2" width="13.7109375" style="1" customWidth="1"/>
    <col min="3" max="3" width="18.5703125" style="1" customWidth="1"/>
    <col min="4" max="4" width="18.42578125" style="1" customWidth="1"/>
    <col min="5" max="5" width="17.7109375" style="4" customWidth="1"/>
    <col min="6" max="6" width="17.5703125" style="1" customWidth="1"/>
    <col min="7" max="7" width="15" style="1" customWidth="1"/>
    <col min="8" max="8" width="16.140625" style="1" customWidth="1"/>
    <col min="9" max="10" width="17.5703125" style="1" customWidth="1"/>
    <col min="11" max="11" width="17.7109375" style="1" customWidth="1"/>
    <col min="12" max="12" width="17.85546875" style="1" customWidth="1"/>
    <col min="13" max="13" width="16" style="1" customWidth="1"/>
    <col min="14" max="16384" width="9.140625" style="4"/>
  </cols>
  <sheetData>
    <row r="1" spans="1:13" ht="6.75" customHeight="1" thickBot="1">
      <c r="A1" s="86"/>
      <c r="B1" s="40"/>
      <c r="C1" s="41"/>
      <c r="D1" s="42"/>
      <c r="E1" s="41"/>
      <c r="F1" s="42"/>
      <c r="G1" s="42"/>
      <c r="H1" s="42"/>
      <c r="I1" s="42"/>
      <c r="J1" s="42"/>
      <c r="K1" s="43"/>
      <c r="L1" s="44"/>
      <c r="M1" s="85"/>
    </row>
    <row r="2" spans="1:13" ht="41.25" customHeight="1">
      <c r="A2" s="335" t="s">
        <v>139</v>
      </c>
      <c r="B2" s="336"/>
      <c r="C2" s="336"/>
      <c r="D2" s="336"/>
      <c r="E2" s="336"/>
      <c r="F2" s="336"/>
      <c r="G2" s="336"/>
      <c r="H2" s="336"/>
      <c r="I2" s="336"/>
      <c r="J2" s="336"/>
      <c r="K2" s="336"/>
      <c r="L2" s="336"/>
      <c r="M2" s="337"/>
    </row>
    <row r="3" spans="1:13" ht="33.75" customHeight="1">
      <c r="A3" s="341" t="s">
        <v>137</v>
      </c>
      <c r="B3" s="342"/>
      <c r="C3" s="342"/>
      <c r="D3" s="342"/>
      <c r="E3" s="342"/>
      <c r="F3" s="342"/>
      <c r="G3" s="342"/>
      <c r="H3" s="342"/>
      <c r="I3" s="342"/>
      <c r="J3" s="342"/>
      <c r="K3" s="342"/>
      <c r="L3" s="342"/>
      <c r="M3" s="343"/>
    </row>
    <row r="4" spans="1:13" ht="33.75" customHeight="1" thickBot="1">
      <c r="A4" s="324" t="s">
        <v>138</v>
      </c>
      <c r="B4" s="325"/>
      <c r="C4" s="325"/>
      <c r="D4" s="325"/>
      <c r="E4" s="325"/>
      <c r="F4" s="325"/>
      <c r="G4" s="325"/>
      <c r="H4" s="325"/>
      <c r="I4" s="325"/>
      <c r="J4" s="325"/>
      <c r="K4" s="325"/>
      <c r="L4" s="325"/>
      <c r="M4" s="326"/>
    </row>
    <row r="5" spans="1:13" ht="37.5" customHeight="1">
      <c r="A5" s="333" t="s">
        <v>81</v>
      </c>
      <c r="B5" s="292" t="s">
        <v>80</v>
      </c>
      <c r="C5" s="319" t="s">
        <v>79</v>
      </c>
      <c r="D5" s="340"/>
      <c r="E5" s="316" t="s">
        <v>78</v>
      </c>
      <c r="F5" s="317"/>
      <c r="G5" s="317"/>
      <c r="H5" s="317"/>
      <c r="I5" s="317"/>
      <c r="J5" s="318"/>
      <c r="K5" s="328" t="s">
        <v>84</v>
      </c>
      <c r="L5" s="329"/>
      <c r="M5" s="262" t="s">
        <v>108</v>
      </c>
    </row>
    <row r="6" spans="1:13" ht="55.5" customHeight="1">
      <c r="A6" s="333"/>
      <c r="B6" s="292"/>
      <c r="C6" s="287" t="s">
        <v>82</v>
      </c>
      <c r="D6" s="289" t="s">
        <v>107</v>
      </c>
      <c r="E6" s="271" t="s">
        <v>83</v>
      </c>
      <c r="F6" s="272"/>
      <c r="G6" s="264" t="s">
        <v>125</v>
      </c>
      <c r="H6" s="265"/>
      <c r="I6" s="264" t="s">
        <v>122</v>
      </c>
      <c r="J6" s="265"/>
      <c r="K6" s="266" t="s">
        <v>82</v>
      </c>
      <c r="L6" s="266" t="s">
        <v>105</v>
      </c>
      <c r="M6" s="262"/>
    </row>
    <row r="7" spans="1:13" ht="63.75" customHeight="1" thickBot="1">
      <c r="A7" s="334"/>
      <c r="B7" s="323"/>
      <c r="C7" s="344"/>
      <c r="D7" s="338"/>
      <c r="E7" s="91" t="s">
        <v>119</v>
      </c>
      <c r="F7" s="90" t="s">
        <v>106</v>
      </c>
      <c r="G7" s="45" t="s">
        <v>82</v>
      </c>
      <c r="H7" s="46" t="s">
        <v>109</v>
      </c>
      <c r="I7" s="91" t="s">
        <v>82</v>
      </c>
      <c r="J7" s="90" t="s">
        <v>104</v>
      </c>
      <c r="K7" s="327"/>
      <c r="L7" s="327"/>
      <c r="M7" s="339"/>
    </row>
    <row r="8" spans="1:13" ht="37.5" customHeight="1" thickBot="1">
      <c r="A8" s="145">
        <v>2023</v>
      </c>
      <c r="B8" s="146" t="s">
        <v>86</v>
      </c>
      <c r="C8" s="147">
        <v>101764620</v>
      </c>
      <c r="D8" s="148">
        <v>8397664016.4799995</v>
      </c>
      <c r="E8" s="149">
        <v>0</v>
      </c>
      <c r="F8" s="150">
        <v>0</v>
      </c>
      <c r="G8" s="149">
        <v>1038779</v>
      </c>
      <c r="H8" s="150">
        <v>72314600.090000004</v>
      </c>
      <c r="I8" s="151">
        <v>172383</v>
      </c>
      <c r="J8" s="150">
        <v>11580345.17</v>
      </c>
      <c r="K8" s="152">
        <f>C8+E8+G8+I8</f>
        <v>102975782</v>
      </c>
      <c r="L8" s="153">
        <f>D8+F8+H8+J8</f>
        <v>8481558961.7399998</v>
      </c>
      <c r="M8" s="154">
        <v>82.364999999999995</v>
      </c>
    </row>
    <row r="9" spans="1:13" ht="39" customHeight="1" thickBot="1">
      <c r="A9" s="330" t="s">
        <v>126</v>
      </c>
      <c r="B9" s="331"/>
      <c r="C9" s="331"/>
      <c r="D9" s="331"/>
      <c r="E9" s="331"/>
      <c r="F9" s="331"/>
      <c r="G9" s="331"/>
      <c r="H9" s="331"/>
      <c r="I9" s="331"/>
      <c r="J9" s="331"/>
      <c r="K9" s="331"/>
      <c r="L9" s="331"/>
      <c r="M9" s="332"/>
    </row>
    <row r="10" spans="1:13" s="6" customFormat="1" ht="32.25" customHeight="1">
      <c r="A10" s="301" t="s">
        <v>116</v>
      </c>
      <c r="B10" s="302"/>
      <c r="C10" s="177" t="s">
        <v>52</v>
      </c>
      <c r="D10" s="177" t="s">
        <v>5</v>
      </c>
      <c r="E10" s="177" t="s">
        <v>6</v>
      </c>
      <c r="F10" s="177" t="s">
        <v>51</v>
      </c>
      <c r="G10" s="177" t="s">
        <v>7</v>
      </c>
      <c r="H10" s="168" t="s">
        <v>28</v>
      </c>
      <c r="I10" s="168" t="s">
        <v>15</v>
      </c>
      <c r="J10" s="178" t="s">
        <v>12</v>
      </c>
      <c r="K10" s="178" t="s">
        <v>129</v>
      </c>
      <c r="L10" s="177" t="s">
        <v>56</v>
      </c>
      <c r="M10" s="179" t="s">
        <v>14</v>
      </c>
    </row>
    <row r="11" spans="1:13" s="6" customFormat="1" ht="32.25" customHeight="1">
      <c r="A11" s="299" t="s">
        <v>54</v>
      </c>
      <c r="B11" s="300"/>
      <c r="C11" s="174" t="s">
        <v>133</v>
      </c>
      <c r="D11" s="174" t="s">
        <v>131</v>
      </c>
      <c r="E11" s="180" t="s">
        <v>74</v>
      </c>
      <c r="F11" s="174" t="s">
        <v>71</v>
      </c>
      <c r="G11" s="174" t="s">
        <v>71</v>
      </c>
      <c r="H11" s="181" t="s">
        <v>72</v>
      </c>
      <c r="I11" s="180" t="s">
        <v>74</v>
      </c>
      <c r="J11" s="87" t="s">
        <v>113</v>
      </c>
      <c r="K11" s="87" t="s">
        <v>113</v>
      </c>
      <c r="L11" s="87" t="s">
        <v>73</v>
      </c>
      <c r="M11" s="182" t="s">
        <v>133</v>
      </c>
    </row>
    <row r="12" spans="1:13" s="6" customFormat="1" ht="9.9499999999999993" customHeight="1">
      <c r="A12" s="173"/>
      <c r="B12" s="174"/>
      <c r="C12" s="174"/>
      <c r="D12" s="174"/>
      <c r="E12" s="180"/>
      <c r="F12" s="174"/>
      <c r="G12" s="174"/>
      <c r="H12" s="181"/>
      <c r="I12" s="180"/>
      <c r="J12" s="87"/>
      <c r="K12" s="87"/>
      <c r="L12" s="87"/>
      <c r="M12" s="182"/>
    </row>
    <row r="13" spans="1:13" s="6" customFormat="1" ht="32.25" customHeight="1">
      <c r="A13" s="299" t="s">
        <v>33</v>
      </c>
      <c r="B13" s="300"/>
      <c r="C13" s="167" t="s">
        <v>13</v>
      </c>
      <c r="D13" s="167" t="s">
        <v>59</v>
      </c>
      <c r="E13" s="84" t="s">
        <v>62</v>
      </c>
      <c r="F13" s="167" t="s">
        <v>115</v>
      </c>
      <c r="G13" s="174" t="s">
        <v>60</v>
      </c>
      <c r="H13" s="174" t="s">
        <v>49</v>
      </c>
      <c r="I13" s="174" t="s">
        <v>57</v>
      </c>
      <c r="J13" s="84" t="s">
        <v>22</v>
      </c>
      <c r="K13" s="167" t="s">
        <v>21</v>
      </c>
      <c r="L13" s="167" t="s">
        <v>50</v>
      </c>
      <c r="M13" s="89" t="s">
        <v>20</v>
      </c>
    </row>
    <row r="14" spans="1:13" s="6" customFormat="1" ht="32.25" customHeight="1">
      <c r="A14" s="299" t="s">
        <v>133</v>
      </c>
      <c r="B14" s="300"/>
      <c r="C14" s="174" t="s">
        <v>133</v>
      </c>
      <c r="D14" s="181" t="s">
        <v>111</v>
      </c>
      <c r="E14" s="174" t="s">
        <v>62</v>
      </c>
      <c r="F14" s="183" t="s">
        <v>132</v>
      </c>
      <c r="G14" s="180" t="s">
        <v>74</v>
      </c>
      <c r="H14" s="87" t="s">
        <v>73</v>
      </c>
      <c r="I14" s="174" t="s">
        <v>133</v>
      </c>
      <c r="J14" s="174" t="s">
        <v>71</v>
      </c>
      <c r="K14" s="92" t="s">
        <v>130</v>
      </c>
      <c r="L14" s="92" t="s">
        <v>75</v>
      </c>
      <c r="M14" s="182" t="s">
        <v>131</v>
      </c>
    </row>
    <row r="15" spans="1:13" s="6" customFormat="1" ht="9.9499999999999993" customHeight="1">
      <c r="A15" s="173"/>
      <c r="B15" s="174"/>
      <c r="C15" s="174"/>
      <c r="D15" s="174"/>
      <c r="E15" s="87"/>
      <c r="F15" s="184"/>
      <c r="G15" s="184"/>
      <c r="H15" s="174"/>
      <c r="I15" s="180"/>
      <c r="J15" s="87"/>
      <c r="K15" s="174"/>
      <c r="L15" s="174"/>
      <c r="M15" s="185"/>
    </row>
    <row r="16" spans="1:13" s="6" customFormat="1" ht="32.25" customHeight="1">
      <c r="A16" s="305" t="s">
        <v>112</v>
      </c>
      <c r="B16" s="306"/>
      <c r="C16" s="167" t="s">
        <v>34</v>
      </c>
      <c r="D16" s="167" t="s">
        <v>19</v>
      </c>
      <c r="E16" s="174" t="s">
        <v>27</v>
      </c>
      <c r="F16" s="167" t="s">
        <v>29</v>
      </c>
      <c r="G16" s="167" t="s">
        <v>31</v>
      </c>
      <c r="H16" s="167" t="s">
        <v>26</v>
      </c>
      <c r="I16" s="167" t="s">
        <v>25</v>
      </c>
      <c r="J16" s="186" t="s">
        <v>127</v>
      </c>
      <c r="K16" s="167"/>
      <c r="L16" s="167"/>
      <c r="M16" s="187"/>
    </row>
    <row r="17" spans="1:13" s="6" customFormat="1" ht="32.25" customHeight="1" thickBot="1">
      <c r="A17" s="303" t="s">
        <v>71</v>
      </c>
      <c r="B17" s="304"/>
      <c r="C17" s="188" t="s">
        <v>72</v>
      </c>
      <c r="D17" s="189" t="s">
        <v>77</v>
      </c>
      <c r="E17" s="188" t="s">
        <v>71</v>
      </c>
      <c r="F17" s="188" t="s">
        <v>113</v>
      </c>
      <c r="G17" s="188" t="s">
        <v>76</v>
      </c>
      <c r="H17" s="188" t="s">
        <v>71</v>
      </c>
      <c r="I17" s="190" t="s">
        <v>74</v>
      </c>
      <c r="J17" s="188" t="s">
        <v>71</v>
      </c>
      <c r="K17" s="188"/>
      <c r="L17" s="188"/>
      <c r="M17" s="191"/>
    </row>
    <row r="18" spans="1:13" s="6" customFormat="1" ht="9.9499999999999993" customHeight="1" thickBot="1">
      <c r="A18" s="169"/>
      <c r="B18" s="170"/>
      <c r="C18" s="170"/>
      <c r="D18" s="170"/>
      <c r="E18" s="170"/>
      <c r="F18" s="113"/>
      <c r="G18" s="170"/>
      <c r="H18" s="170"/>
      <c r="I18" s="170"/>
      <c r="J18" s="170"/>
      <c r="K18" s="170"/>
      <c r="L18" s="170"/>
      <c r="M18" s="170"/>
    </row>
    <row r="19" spans="1:13" s="6" customFormat="1" ht="41.25" customHeight="1" thickBot="1">
      <c r="A19" s="307" t="s">
        <v>96</v>
      </c>
      <c r="B19" s="308"/>
      <c r="C19" s="308"/>
      <c r="D19" s="308"/>
      <c r="E19" s="308"/>
      <c r="F19" s="308"/>
      <c r="G19" s="308"/>
      <c r="H19" s="308"/>
      <c r="I19" s="308"/>
      <c r="J19" s="308"/>
      <c r="K19" s="308"/>
      <c r="L19" s="308"/>
      <c r="M19" s="309"/>
    </row>
    <row r="20" spans="1:13" s="6" customFormat="1" ht="26.25" customHeight="1">
      <c r="A20" s="313" t="s">
        <v>81</v>
      </c>
      <c r="B20" s="320" t="s">
        <v>80</v>
      </c>
      <c r="C20" s="319" t="s">
        <v>79</v>
      </c>
      <c r="D20" s="319"/>
      <c r="E20" s="316" t="s">
        <v>78</v>
      </c>
      <c r="F20" s="317"/>
      <c r="G20" s="317"/>
      <c r="H20" s="317"/>
      <c r="I20" s="317"/>
      <c r="J20" s="318"/>
      <c r="K20" s="312" t="s">
        <v>84</v>
      </c>
      <c r="L20" s="312"/>
      <c r="M20" s="310" t="s">
        <v>108</v>
      </c>
    </row>
    <row r="21" spans="1:13" ht="48.75" customHeight="1">
      <c r="A21" s="314"/>
      <c r="B21" s="321"/>
      <c r="C21" s="287" t="s">
        <v>82</v>
      </c>
      <c r="D21" s="289" t="s">
        <v>120</v>
      </c>
      <c r="E21" s="271" t="s">
        <v>83</v>
      </c>
      <c r="F21" s="272"/>
      <c r="G21" s="259" t="s">
        <v>123</v>
      </c>
      <c r="H21" s="286"/>
      <c r="I21" s="259" t="s">
        <v>122</v>
      </c>
      <c r="J21" s="286"/>
      <c r="K21" s="312"/>
      <c r="L21" s="312"/>
      <c r="M21" s="310"/>
    </row>
    <row r="22" spans="1:13" ht="44.25" customHeight="1" thickBot="1">
      <c r="A22" s="315"/>
      <c r="B22" s="322"/>
      <c r="C22" s="288"/>
      <c r="D22" s="290"/>
      <c r="E22" s="45" t="s">
        <v>82</v>
      </c>
      <c r="F22" s="46" t="s">
        <v>110</v>
      </c>
      <c r="G22" s="45" t="s">
        <v>82</v>
      </c>
      <c r="H22" s="46" t="s">
        <v>109</v>
      </c>
      <c r="I22" s="45" t="s">
        <v>82</v>
      </c>
      <c r="J22" s="46" t="s">
        <v>109</v>
      </c>
      <c r="K22" s="47" t="s">
        <v>82</v>
      </c>
      <c r="L22" s="47" t="s">
        <v>109</v>
      </c>
      <c r="M22" s="311"/>
    </row>
    <row r="23" spans="1:13" ht="61.5" hidden="1" customHeight="1" thickBot="1">
      <c r="A23" s="106">
        <v>2022</v>
      </c>
      <c r="B23" s="77" t="s">
        <v>88</v>
      </c>
      <c r="C23" s="78">
        <v>96430596</v>
      </c>
      <c r="D23" s="57">
        <v>8084190793.5100002</v>
      </c>
      <c r="E23" s="58">
        <v>2545656</v>
      </c>
      <c r="F23" s="57">
        <v>216423235.15000001</v>
      </c>
      <c r="G23" s="57"/>
      <c r="H23" s="57"/>
      <c r="I23" s="58">
        <v>309826</v>
      </c>
      <c r="J23" s="57">
        <v>22065497.890000001</v>
      </c>
      <c r="K23" s="74" t="e">
        <f>C23+E23+#REF!+I23</f>
        <v>#REF!</v>
      </c>
      <c r="L23" s="59" t="e">
        <f>D23+F23+#REF!+J23</f>
        <v>#REF!</v>
      </c>
      <c r="M23" s="60" t="e">
        <f>L23/K23</f>
        <v>#REF!</v>
      </c>
    </row>
    <row r="24" spans="1:13" ht="32.25" hidden="1" customHeight="1">
      <c r="A24" s="106"/>
      <c r="B24" s="67" t="s">
        <v>89</v>
      </c>
      <c r="C24" s="68">
        <v>91314828</v>
      </c>
      <c r="D24" s="69">
        <v>8663568184.2199993</v>
      </c>
      <c r="E24" s="70">
        <v>1475345</v>
      </c>
      <c r="F24" s="69">
        <v>145594572.69999999</v>
      </c>
      <c r="G24" s="69"/>
      <c r="H24" s="69"/>
      <c r="I24" s="70">
        <v>0</v>
      </c>
      <c r="J24" s="69">
        <v>0</v>
      </c>
      <c r="K24" s="81" t="e">
        <f>C24+E24+#REF!+I24</f>
        <v>#REF!</v>
      </c>
      <c r="L24" s="71" t="e">
        <f>D24+F24+#REF!+J24</f>
        <v>#REF!</v>
      </c>
      <c r="M24" s="72" t="e">
        <f>L24/K24</f>
        <v>#REF!</v>
      </c>
    </row>
    <row r="25" spans="1:13" ht="40.15" customHeight="1">
      <c r="A25" s="297">
        <v>2022</v>
      </c>
      <c r="B25" s="131" t="s">
        <v>86</v>
      </c>
      <c r="C25" s="97">
        <v>97204696</v>
      </c>
      <c r="D25" s="98">
        <v>7970097869.3100004</v>
      </c>
      <c r="E25" s="99">
        <v>2363020</v>
      </c>
      <c r="F25" s="98">
        <v>196779031.16</v>
      </c>
      <c r="G25" s="99">
        <v>0</v>
      </c>
      <c r="H25" s="98">
        <v>0</v>
      </c>
      <c r="I25" s="99">
        <v>300313</v>
      </c>
      <c r="J25" s="98">
        <v>22725585.649999999</v>
      </c>
      <c r="K25" s="97">
        <f t="shared" ref="K25:L28" si="0">C25+E25+I25</f>
        <v>99868029</v>
      </c>
      <c r="L25" s="115">
        <f t="shared" si="0"/>
        <v>8189602486.1199999</v>
      </c>
      <c r="M25" s="118">
        <f t="shared" ref="M25:M30" si="1">L25/K25</f>
        <v>82.004246685593444</v>
      </c>
    </row>
    <row r="26" spans="1:13" ht="40.15" customHeight="1" thickBot="1">
      <c r="A26" s="298"/>
      <c r="B26" s="163" t="s">
        <v>87</v>
      </c>
      <c r="C26" s="105">
        <v>100735151</v>
      </c>
      <c r="D26" s="101">
        <v>7520905024.2200003</v>
      </c>
      <c r="E26" s="100">
        <v>2223338</v>
      </c>
      <c r="F26" s="101">
        <v>166621780.28</v>
      </c>
      <c r="G26" s="100">
        <v>0</v>
      </c>
      <c r="H26" s="101">
        <v>0</v>
      </c>
      <c r="I26" s="100">
        <v>322970</v>
      </c>
      <c r="J26" s="101">
        <v>21030191.550000001</v>
      </c>
      <c r="K26" s="105">
        <f t="shared" si="0"/>
        <v>103281459</v>
      </c>
      <c r="L26" s="119">
        <f t="shared" si="0"/>
        <v>7708556996.0500002</v>
      </c>
      <c r="M26" s="120">
        <f t="shared" si="1"/>
        <v>74.636406869988164</v>
      </c>
    </row>
    <row r="27" spans="1:13" ht="40.15" customHeight="1">
      <c r="A27" s="296">
        <v>2023</v>
      </c>
      <c r="B27" s="128" t="s">
        <v>88</v>
      </c>
      <c r="C27" s="104">
        <v>98460050</v>
      </c>
      <c r="D27" s="102">
        <v>7457464987.5500002</v>
      </c>
      <c r="E27" s="103">
        <v>2475516</v>
      </c>
      <c r="F27" s="102">
        <v>185654323.61000001</v>
      </c>
      <c r="G27" s="103">
        <v>0</v>
      </c>
      <c r="H27" s="102">
        <v>0</v>
      </c>
      <c r="I27" s="103">
        <v>309529</v>
      </c>
      <c r="J27" s="102">
        <v>20669418.030000001</v>
      </c>
      <c r="K27" s="104">
        <f t="shared" si="0"/>
        <v>101245095</v>
      </c>
      <c r="L27" s="116">
        <f t="shared" si="0"/>
        <v>7663788729.1899996</v>
      </c>
      <c r="M27" s="117">
        <f t="shared" si="1"/>
        <v>75.695407557175969</v>
      </c>
    </row>
    <row r="28" spans="1:13" ht="40.15" customHeight="1">
      <c r="A28" s="297"/>
      <c r="B28" s="165" t="s">
        <v>89</v>
      </c>
      <c r="C28" s="97">
        <v>89140448</v>
      </c>
      <c r="D28" s="98">
        <v>6824289737.1000004</v>
      </c>
      <c r="E28" s="99">
        <v>2834393</v>
      </c>
      <c r="F28" s="98">
        <v>219747951.94</v>
      </c>
      <c r="G28" s="99">
        <v>0</v>
      </c>
      <c r="H28" s="98">
        <v>0</v>
      </c>
      <c r="I28" s="99">
        <v>280769</v>
      </c>
      <c r="J28" s="98">
        <v>18667207.73</v>
      </c>
      <c r="K28" s="97">
        <f t="shared" si="0"/>
        <v>92255610</v>
      </c>
      <c r="L28" s="115">
        <f t="shared" si="0"/>
        <v>7062704896.7699995</v>
      </c>
      <c r="M28" s="118">
        <f t="shared" si="1"/>
        <v>76.555831095474844</v>
      </c>
    </row>
    <row r="29" spans="1:13" ht="40.15" customHeight="1">
      <c r="A29" s="297"/>
      <c r="B29" s="165" t="s">
        <v>90</v>
      </c>
      <c r="C29" s="97">
        <v>98875692</v>
      </c>
      <c r="D29" s="98">
        <v>7362466073.1099997</v>
      </c>
      <c r="E29" s="99">
        <v>1727494</v>
      </c>
      <c r="F29" s="98">
        <v>124551465.12</v>
      </c>
      <c r="G29" s="99">
        <v>0</v>
      </c>
      <c r="H29" s="98">
        <v>0</v>
      </c>
      <c r="I29" s="99">
        <v>309841</v>
      </c>
      <c r="J29" s="98">
        <v>19383652.960000001</v>
      </c>
      <c r="K29" s="97">
        <f t="shared" ref="K29:L31" si="2">C29+E29+I29</f>
        <v>100913027</v>
      </c>
      <c r="L29" s="115">
        <f t="shared" si="2"/>
        <v>7506401191.1899996</v>
      </c>
      <c r="M29" s="118">
        <f t="shared" si="1"/>
        <v>74.384858073774751</v>
      </c>
    </row>
    <row r="30" spans="1:13" ht="40.15" customHeight="1">
      <c r="A30" s="297"/>
      <c r="B30" s="131" t="s">
        <v>91</v>
      </c>
      <c r="C30" s="97">
        <v>98634947</v>
      </c>
      <c r="D30" s="98">
        <v>7699272210</v>
      </c>
      <c r="E30" s="99">
        <v>0</v>
      </c>
      <c r="F30" s="98">
        <v>0</v>
      </c>
      <c r="G30" s="99">
        <v>0</v>
      </c>
      <c r="H30" s="98">
        <v>0</v>
      </c>
      <c r="I30" s="99">
        <v>0</v>
      </c>
      <c r="J30" s="98">
        <v>0</v>
      </c>
      <c r="K30" s="97">
        <f t="shared" si="2"/>
        <v>98634947</v>
      </c>
      <c r="L30" s="115">
        <f t="shared" si="2"/>
        <v>7699272210</v>
      </c>
      <c r="M30" s="118">
        <f t="shared" si="1"/>
        <v>78.058258702161623</v>
      </c>
    </row>
    <row r="31" spans="1:13" ht="40.15" customHeight="1">
      <c r="A31" s="297"/>
      <c r="B31" s="131" t="s">
        <v>114</v>
      </c>
      <c r="C31" s="97">
        <v>102206413</v>
      </c>
      <c r="D31" s="98">
        <v>7309338365.29</v>
      </c>
      <c r="E31" s="99">
        <v>0</v>
      </c>
      <c r="F31" s="98">
        <v>0</v>
      </c>
      <c r="G31" s="99">
        <v>0</v>
      </c>
      <c r="H31" s="98">
        <v>0</v>
      </c>
      <c r="I31" s="99">
        <v>256974</v>
      </c>
      <c r="J31" s="98">
        <v>15303058.67</v>
      </c>
      <c r="K31" s="97">
        <f t="shared" si="2"/>
        <v>102463387</v>
      </c>
      <c r="L31" s="115">
        <f t="shared" si="2"/>
        <v>7324641423.96</v>
      </c>
      <c r="M31" s="118">
        <f>L31/K31</f>
        <v>71.48545093439084</v>
      </c>
    </row>
    <row r="32" spans="1:13" ht="40.15" customHeight="1">
      <c r="A32" s="297"/>
      <c r="B32" s="131" t="s">
        <v>92</v>
      </c>
      <c r="C32" s="97">
        <v>98725620</v>
      </c>
      <c r="D32" s="98">
        <v>7096476822.04</v>
      </c>
      <c r="E32" s="99">
        <v>0</v>
      </c>
      <c r="F32" s="98">
        <v>0</v>
      </c>
      <c r="G32" s="99">
        <v>1033987</v>
      </c>
      <c r="H32" s="98">
        <v>65707805.880000003</v>
      </c>
      <c r="I32" s="99">
        <v>299445</v>
      </c>
      <c r="J32" s="98">
        <v>17576223.719999999</v>
      </c>
      <c r="K32" s="97">
        <f>C32+E32+G32+I32</f>
        <v>100059052</v>
      </c>
      <c r="L32" s="115">
        <f>D32+F32+H32+J32</f>
        <v>7179760851.6400003</v>
      </c>
      <c r="M32" s="118">
        <f>L32/K32</f>
        <v>71.755235614664826</v>
      </c>
    </row>
    <row r="33" spans="1:13" ht="40.15" customHeight="1">
      <c r="A33" s="297"/>
      <c r="B33" s="166" t="s">
        <v>93</v>
      </c>
      <c r="C33" s="123">
        <v>105487610</v>
      </c>
      <c r="D33" s="124">
        <v>8243722857.7700005</v>
      </c>
      <c r="E33" s="125">
        <v>0</v>
      </c>
      <c r="F33" s="124">
        <v>0</v>
      </c>
      <c r="G33" s="125">
        <v>922755</v>
      </c>
      <c r="H33" s="124">
        <v>64667593.159999996</v>
      </c>
      <c r="I33" s="125">
        <v>344804</v>
      </c>
      <c r="J33" s="124">
        <v>22085041</v>
      </c>
      <c r="K33" s="123">
        <v>106755169</v>
      </c>
      <c r="L33" s="126">
        <v>8330475491.9300003</v>
      </c>
      <c r="M33" s="127">
        <v>78.033462641326537</v>
      </c>
    </row>
    <row r="34" spans="1:13" ht="40.15" customHeight="1">
      <c r="A34" s="297"/>
      <c r="B34" s="131" t="s">
        <v>94</v>
      </c>
      <c r="C34" s="97">
        <v>105236963</v>
      </c>
      <c r="D34" s="98">
        <v>8933107815.4099998</v>
      </c>
      <c r="E34" s="99">
        <v>0</v>
      </c>
      <c r="F34" s="98">
        <v>0</v>
      </c>
      <c r="G34" s="99">
        <v>420991</v>
      </c>
      <c r="H34" s="98">
        <v>32112351.5</v>
      </c>
      <c r="I34" s="99">
        <v>464725</v>
      </c>
      <c r="J34" s="98">
        <v>32631595.329999998</v>
      </c>
      <c r="K34" s="97">
        <f t="shared" ref="K34:L37" si="3">C34+E34+G34+I34</f>
        <v>106122679</v>
      </c>
      <c r="L34" s="115">
        <f t="shared" si="3"/>
        <v>8997851762.2399998</v>
      </c>
      <c r="M34" s="127">
        <f>L34/K34</f>
        <v>84.787265521632747</v>
      </c>
    </row>
    <row r="35" spans="1:13" ht="40.15" customHeight="1">
      <c r="A35" s="297"/>
      <c r="B35" s="131" t="s">
        <v>95</v>
      </c>
      <c r="C35" s="97">
        <v>102220441</v>
      </c>
      <c r="D35" s="98">
        <v>9351249639.5300007</v>
      </c>
      <c r="E35" s="99">
        <v>0</v>
      </c>
      <c r="F35" s="98">
        <v>0</v>
      </c>
      <c r="G35" s="99">
        <v>473335</v>
      </c>
      <c r="H35" s="98">
        <v>36105047.130000003</v>
      </c>
      <c r="I35" s="99">
        <v>449423</v>
      </c>
      <c r="J35" s="98">
        <v>35055892.850000001</v>
      </c>
      <c r="K35" s="97">
        <f t="shared" si="3"/>
        <v>103143199</v>
      </c>
      <c r="L35" s="115">
        <f t="shared" si="3"/>
        <v>9422410579.5100002</v>
      </c>
      <c r="M35" s="127">
        <v>91.352999999999994</v>
      </c>
    </row>
    <row r="36" spans="1:13" ht="40.15" customHeight="1">
      <c r="A36" s="297"/>
      <c r="B36" s="131" t="s">
        <v>85</v>
      </c>
      <c r="C36" s="97">
        <v>108050360</v>
      </c>
      <c r="D36" s="98">
        <v>9483520719.0300007</v>
      </c>
      <c r="E36" s="99">
        <v>0</v>
      </c>
      <c r="F36" s="98">
        <v>0</v>
      </c>
      <c r="G36" s="99">
        <v>1030501</v>
      </c>
      <c r="H36" s="98">
        <v>75246152.519999996</v>
      </c>
      <c r="I36" s="99">
        <v>464728</v>
      </c>
      <c r="J36" s="98">
        <v>34876442.219999999</v>
      </c>
      <c r="K36" s="97">
        <f t="shared" si="3"/>
        <v>109545589</v>
      </c>
      <c r="L36" s="115">
        <f t="shared" si="3"/>
        <v>9593643313.7700005</v>
      </c>
      <c r="M36" s="118">
        <v>87.576999999999998</v>
      </c>
    </row>
    <row r="37" spans="1:13" ht="34.5" customHeight="1" thickBot="1">
      <c r="A37" s="298"/>
      <c r="B37" s="163" t="s">
        <v>86</v>
      </c>
      <c r="C37" s="105">
        <v>101764620</v>
      </c>
      <c r="D37" s="101">
        <v>8397664016.4799995</v>
      </c>
      <c r="E37" s="100">
        <v>0</v>
      </c>
      <c r="F37" s="101">
        <v>0</v>
      </c>
      <c r="G37" s="100">
        <v>1038779</v>
      </c>
      <c r="H37" s="101">
        <v>72314600.090000004</v>
      </c>
      <c r="I37" s="100">
        <v>172383</v>
      </c>
      <c r="J37" s="101">
        <v>11580345.17</v>
      </c>
      <c r="K37" s="105">
        <f t="shared" si="3"/>
        <v>102975782</v>
      </c>
      <c r="L37" s="119">
        <f t="shared" si="3"/>
        <v>8481558961.7399998</v>
      </c>
      <c r="M37" s="120">
        <v>82.364999999999995</v>
      </c>
    </row>
    <row r="38" spans="1:13">
      <c r="A38" s="22"/>
      <c r="B38" s="17"/>
      <c r="C38" s="17"/>
      <c r="D38" s="17"/>
      <c r="E38" s="22"/>
      <c r="F38" s="17"/>
      <c r="G38" s="17"/>
      <c r="H38" s="17"/>
      <c r="I38" s="17"/>
      <c r="J38" s="17"/>
      <c r="K38" s="17"/>
      <c r="L38" s="17"/>
      <c r="M38" s="17"/>
    </row>
    <row r="39" spans="1:13">
      <c r="A39" s="22"/>
      <c r="B39" s="17"/>
      <c r="C39" s="17"/>
      <c r="D39" s="17"/>
      <c r="E39" s="22"/>
      <c r="F39" s="17"/>
      <c r="G39" s="17"/>
      <c r="H39" s="17"/>
      <c r="I39" s="17"/>
      <c r="J39" s="17"/>
      <c r="K39" s="17"/>
      <c r="L39" s="17"/>
      <c r="M39" s="17"/>
    </row>
    <row r="40" spans="1:13">
      <c r="A40" s="22"/>
      <c r="B40" s="17"/>
      <c r="C40" s="17"/>
      <c r="D40" s="17"/>
      <c r="E40" s="22"/>
      <c r="F40" s="17"/>
      <c r="G40" s="17"/>
      <c r="H40" s="17"/>
      <c r="I40" s="17"/>
      <c r="J40" s="17"/>
      <c r="K40" s="17"/>
      <c r="L40" s="17"/>
      <c r="M40" s="17"/>
    </row>
  </sheetData>
  <mergeCells count="37">
    <mergeCell ref="A2:M2"/>
    <mergeCell ref="E6:F6"/>
    <mergeCell ref="L6:L7"/>
    <mergeCell ref="D6:D7"/>
    <mergeCell ref="I6:J6"/>
    <mergeCell ref="E5:J5"/>
    <mergeCell ref="M5:M7"/>
    <mergeCell ref="C5:D5"/>
    <mergeCell ref="A3:M3"/>
    <mergeCell ref="C6:C7"/>
    <mergeCell ref="B5:B7"/>
    <mergeCell ref="A4:M4"/>
    <mergeCell ref="K6:K7"/>
    <mergeCell ref="I21:J21"/>
    <mergeCell ref="K5:L5"/>
    <mergeCell ref="A9:M9"/>
    <mergeCell ref="G6:H6"/>
    <mergeCell ref="A5:A7"/>
    <mergeCell ref="C21:C22"/>
    <mergeCell ref="K20:L21"/>
    <mergeCell ref="D21:D22"/>
    <mergeCell ref="A20:A22"/>
    <mergeCell ref="E20:J20"/>
    <mergeCell ref="C20:D20"/>
    <mergeCell ref="B20:B22"/>
    <mergeCell ref="G21:H21"/>
    <mergeCell ref="E21:F21"/>
    <mergeCell ref="A27:A37"/>
    <mergeCell ref="A11:B11"/>
    <mergeCell ref="A10:B10"/>
    <mergeCell ref="A17:B17"/>
    <mergeCell ref="A16:B16"/>
    <mergeCell ref="A14:B14"/>
    <mergeCell ref="A13:B13"/>
    <mergeCell ref="A25:A26"/>
    <mergeCell ref="A19:M19"/>
    <mergeCell ref="M20:M22"/>
  </mergeCells>
  <printOptions horizontalCentered="1"/>
  <pageMargins left="0.25" right="0.25" top="0.25" bottom="0.25" header="0.25" footer="0.25"/>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النشر بالعربي </vt:lpstr>
      <vt:lpstr>النشر بالانكليزي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matham</dc:creator>
  <cp:lastModifiedBy>relation</cp:lastModifiedBy>
  <cp:lastPrinted>2023-12-25T09:13:16Z</cp:lastPrinted>
  <dcterms:created xsi:type="dcterms:W3CDTF">2015-02-11T05:13:13Z</dcterms:created>
  <dcterms:modified xsi:type="dcterms:W3CDTF">2023-12-25T10:31:30Z</dcterms:modified>
</cp:coreProperties>
</file>