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hmedak\Desktop\"/>
    </mc:Choice>
  </mc:AlternateContent>
  <xr:revisionPtr revIDLastSave="0" documentId="13_ncr:1_{F775632D-81F8-4403-A922-FEA7D5A1E876}" xr6:coauthVersionLast="47" xr6:coauthVersionMax="47" xr10:uidLastSave="{00000000-0000-0000-0000-000000000000}"/>
  <bookViews>
    <workbookView xWindow="-120" yWindow="-120" windowWidth="29040" windowHeight="15840" xr2:uid="{3CB7AA2B-58D2-42A0-B3F2-A74824E6252C}"/>
  </bookViews>
  <sheets>
    <sheet name="Sheet2" sheetId="2" r:id="rId1"/>
    <sheet name="Sheet3"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2" l="1"/>
  <c r="I39" i="2"/>
  <c r="J38" i="2"/>
  <c r="K38" i="2" s="1"/>
  <c r="I38" i="2"/>
  <c r="J37" i="2"/>
  <c r="K37" i="2" s="1"/>
  <c r="I37" i="2"/>
  <c r="J36" i="2"/>
  <c r="K36" i="2" s="1"/>
  <c r="I36" i="2"/>
  <c r="J35" i="2"/>
  <c r="I35" i="2"/>
  <c r="J34" i="2"/>
  <c r="I34" i="2"/>
  <c r="J33" i="2"/>
  <c r="K33" i="2" s="1"/>
  <c r="I33" i="2"/>
  <c r="J32" i="2"/>
  <c r="K32" i="2" s="1"/>
  <c r="I32" i="2"/>
  <c r="J31" i="2"/>
  <c r="I31" i="2"/>
  <c r="J30" i="2"/>
  <c r="K30" i="2" s="1"/>
  <c r="I30" i="2"/>
  <c r="J29" i="2"/>
  <c r="I29" i="2"/>
  <c r="J28" i="2"/>
  <c r="K28" i="2" s="1"/>
  <c r="I28" i="2"/>
  <c r="J27" i="2"/>
  <c r="K27" i="2" s="1"/>
  <c r="I27" i="2"/>
  <c r="J26" i="2"/>
  <c r="K26" i="2" s="1"/>
  <c r="I26" i="2"/>
  <c r="J8" i="2"/>
  <c r="K8" i="2" s="1"/>
  <c r="I8" i="2"/>
  <c r="K45" i="3"/>
  <c r="L45" i="3" s="1"/>
  <c r="J45" i="3"/>
  <c r="K44" i="3"/>
  <c r="J44" i="3"/>
  <c r="L44" i="3" s="1"/>
  <c r="K43" i="3"/>
  <c r="L43" i="3" s="1"/>
  <c r="J43" i="3"/>
  <c r="K42" i="3"/>
  <c r="J42" i="3"/>
  <c r="K41" i="3"/>
  <c r="J41" i="3"/>
  <c r="K40" i="3"/>
  <c r="L40" i="3" s="1"/>
  <c r="J40" i="3"/>
  <c r="K39" i="3"/>
  <c r="J39" i="3"/>
  <c r="K38" i="3"/>
  <c r="J38" i="3"/>
  <c r="K37" i="3"/>
  <c r="J37" i="3"/>
  <c r="K36" i="3"/>
  <c r="J36" i="3"/>
  <c r="K35" i="3"/>
  <c r="J35" i="3"/>
  <c r="K34" i="3"/>
  <c r="L34" i="3" s="1"/>
  <c r="J34" i="3"/>
  <c r="L33" i="3"/>
  <c r="K14" i="3"/>
  <c r="L14" i="3" s="1"/>
  <c r="J14" i="3"/>
  <c r="K5" i="3"/>
  <c r="J5" i="3"/>
  <c r="K1" i="3"/>
  <c r="K34" i="2" l="1"/>
  <c r="K29" i="2"/>
  <c r="K35" i="2"/>
  <c r="K31" i="2"/>
  <c r="K39" i="2"/>
  <c r="L41" i="3"/>
  <c r="L36" i="3"/>
  <c r="L39" i="3"/>
  <c r="L5" i="3"/>
  <c r="L38" i="3"/>
  <c r="L42" i="3"/>
  <c r="L35" i="3"/>
  <c r="L37" i="3"/>
</calcChain>
</file>

<file path=xl/sharedStrings.xml><?xml version="1.0" encoding="utf-8"?>
<sst xmlns="http://schemas.openxmlformats.org/spreadsheetml/2006/main" count="262" uniqueCount="142">
  <si>
    <t xml:space="preserve">  الدائرة المالية / قسم اعتمادات النفط الخام</t>
  </si>
  <si>
    <t xml:space="preserve"> الكميات والاقيام النهائية للنفط الخام المصدر خلال ( شهر تشرين الاول / 2007 )   </t>
  </si>
  <si>
    <t>السنة</t>
  </si>
  <si>
    <t>الشهر</t>
  </si>
  <si>
    <t>نفط البصرة</t>
  </si>
  <si>
    <t>نفط كركوك</t>
  </si>
  <si>
    <t>المجموع</t>
  </si>
  <si>
    <t>معدل السعر $</t>
  </si>
  <si>
    <t>الكمية / برميل</t>
  </si>
  <si>
    <t>المبلغ/ $</t>
  </si>
  <si>
    <t>تشرين الاول</t>
  </si>
  <si>
    <t xml:space="preserve">   الف برميل /يوم</t>
  </si>
  <si>
    <t xml:space="preserve">  الف برميل /يوم</t>
  </si>
  <si>
    <t>HELLENIC</t>
  </si>
  <si>
    <t>GS CALTEX</t>
  </si>
  <si>
    <t>ENI</t>
  </si>
  <si>
    <t>CHINA OFFSHORE</t>
  </si>
  <si>
    <t>CHEVRON</t>
  </si>
  <si>
    <t>BHARAT PETROLEUM</t>
  </si>
  <si>
    <t>BASRA ENERGY</t>
  </si>
  <si>
    <t>YEAR</t>
  </si>
  <si>
    <t>MONTH</t>
  </si>
  <si>
    <t>صينية</t>
  </si>
  <si>
    <t>يونانية</t>
  </si>
  <si>
    <t>كورية الجنوبية</t>
  </si>
  <si>
    <t>امريكية</t>
  </si>
  <si>
    <t>ايطالية</t>
  </si>
  <si>
    <t>هندية</t>
  </si>
  <si>
    <t>اماراتية</t>
  </si>
  <si>
    <t>QUANTITY BARREL</t>
  </si>
  <si>
    <t xml:space="preserve"> AMOUNT  
USD </t>
  </si>
  <si>
    <t xml:space="preserve"> AMOUNT  
USD  
</t>
  </si>
  <si>
    <t>NAYARA</t>
  </si>
  <si>
    <t>MOTOR OIL</t>
  </si>
  <si>
    <t>JORDAN</t>
  </si>
  <si>
    <t>INDIAN OIL</t>
  </si>
  <si>
    <t>HYUNDAI</t>
  </si>
  <si>
    <t>HMEL</t>
  </si>
  <si>
    <t>HINDUSTAN</t>
  </si>
  <si>
    <t xml:space="preserve"> AMOUNT
  USD  
</t>
  </si>
  <si>
    <t xml:space="preserve"> AMOUNT  USD  
</t>
  </si>
  <si>
    <t>اردنية</t>
  </si>
  <si>
    <t>UNIPEC</t>
  </si>
  <si>
    <t>TUPRAS</t>
  </si>
  <si>
    <t>SK ENERGY</t>
  </si>
  <si>
    <t>SINOCHEM</t>
  </si>
  <si>
    <t>SHELL</t>
  </si>
  <si>
    <t>SARAS</t>
  </si>
  <si>
    <t>RONG SHENG</t>
  </si>
  <si>
    <t>REPSOL</t>
  </si>
  <si>
    <t>RELIANCE</t>
  </si>
  <si>
    <t>PETROCHINA</t>
  </si>
  <si>
    <t>هولندية - بريطانية</t>
  </si>
  <si>
    <t>اسبانية</t>
  </si>
  <si>
    <t>CHINESE</t>
  </si>
  <si>
    <t>EMIRATES</t>
  </si>
  <si>
    <t xml:space="preserve">INDIAN 
</t>
  </si>
  <si>
    <t>AMERICAN</t>
  </si>
  <si>
    <t>ITALIAN</t>
  </si>
  <si>
    <t>SOUTH KOREAN</t>
  </si>
  <si>
    <t>GREECE</t>
  </si>
  <si>
    <t xml:space="preserve">SPANISH 
</t>
  </si>
  <si>
    <t>NETHERLANDS - BRITISH</t>
  </si>
  <si>
    <t>TURKISH</t>
  </si>
  <si>
    <t>VALERO</t>
  </si>
  <si>
    <t>ZHENHUA OIL</t>
  </si>
  <si>
    <t>BASRAH CRUDE</t>
  </si>
  <si>
    <t>KIRKUK CRUDE</t>
  </si>
  <si>
    <t>TOTAL</t>
  </si>
  <si>
    <t>AVERAGE PRICE
 (USD/BBL)</t>
  </si>
  <si>
    <t xml:space="preserve"> AMOUNT 
 USD  </t>
  </si>
  <si>
    <t xml:space="preserve">EXPORT FROM CEYHAN </t>
  </si>
  <si>
    <t xml:space="preserve"> AMOUNT  
USD  </t>
  </si>
  <si>
    <t>TOTAL - 
المجموع</t>
  </si>
  <si>
    <t>NOVEMBER</t>
  </si>
  <si>
    <t>DECEMBER</t>
  </si>
  <si>
    <t>JANUARY</t>
  </si>
  <si>
    <t>FEBRUARY</t>
  </si>
  <si>
    <t>MARCH</t>
  </si>
  <si>
    <t>APRIL</t>
  </si>
  <si>
    <t xml:space="preserve">MAY </t>
  </si>
  <si>
    <t>JUNE</t>
  </si>
  <si>
    <t>JULY</t>
  </si>
  <si>
    <t>AUGUST</t>
  </si>
  <si>
    <t>SEPTEMBER</t>
  </si>
  <si>
    <t>OCTOBER</t>
  </si>
  <si>
    <t xml:space="preserve">
السنة</t>
  </si>
  <si>
    <t>معدل السعر
 (USD/للبرميل)</t>
  </si>
  <si>
    <t xml:space="preserve"> (برميل) الكمية</t>
  </si>
  <si>
    <t>المبلغ (USD)</t>
  </si>
  <si>
    <t>تصدير ميناء جيهان</t>
  </si>
  <si>
    <t xml:space="preserve">  المبلغ (USD)</t>
  </si>
  <si>
    <t xml:space="preserve"> المبلغ (USD)</t>
  </si>
  <si>
    <t>تشرين الثاني</t>
  </si>
  <si>
    <t xml:space="preserve">السنة </t>
  </si>
  <si>
    <t xml:space="preserve"> تصدير ميناء جيهان</t>
  </si>
  <si>
    <t xml:space="preserve">   المبلغ (USD)</t>
  </si>
  <si>
    <t>كانون الاول</t>
  </si>
  <si>
    <t>كانون الثاني</t>
  </si>
  <si>
    <t>شباط</t>
  </si>
  <si>
    <t>آذار</t>
  </si>
  <si>
    <t>نيسان</t>
  </si>
  <si>
    <t>آيار</t>
  </si>
  <si>
    <t>حزيران</t>
  </si>
  <si>
    <t>تموز</t>
  </si>
  <si>
    <t>آب</t>
  </si>
  <si>
    <t>أيلول</t>
  </si>
  <si>
    <t>KUWAIT ENERGY</t>
  </si>
  <si>
    <t>كويتية</t>
  </si>
  <si>
    <t>KUWAIT</t>
  </si>
  <si>
    <t>EXXONMOBIL</t>
  </si>
  <si>
    <t>MARATHON</t>
  </si>
  <si>
    <t>تركية</t>
  </si>
  <si>
    <t>خلاصـــــــة تاريخية</t>
  </si>
  <si>
    <t>HISTORICAL BRIEF</t>
  </si>
  <si>
    <t>صادرات العراق من النفط الخام خلال شهر شباط - 2023</t>
  </si>
  <si>
    <t>اصــــــــــــدار يوم 2023/03/25</t>
  </si>
  <si>
    <t>التحديث اللاحق يوم 2023/04/25</t>
  </si>
  <si>
    <t>تصدير من مستودع كركوك الحديث الى الأردن</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</si>
  <si>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للشركات المشترية التالية:</t>
  </si>
  <si>
    <t>GAZPROM</t>
  </si>
  <si>
    <t>EBS</t>
  </si>
  <si>
    <t>روسيا</t>
  </si>
  <si>
    <t>أيطالية</t>
  </si>
  <si>
    <t>JAPEX</t>
  </si>
  <si>
    <t>ITOCHU OIL</t>
  </si>
  <si>
    <t>يابانية</t>
  </si>
  <si>
    <t>THE EGYPTION</t>
  </si>
  <si>
    <t>مصرية</t>
  </si>
  <si>
    <t>TOTSA TOTAL</t>
  </si>
  <si>
    <t>فرنسية</t>
  </si>
  <si>
    <t xml:space="preserve">IRAQ CRUDE OIL EXPORTS - FEBRUARY - 2023  
</t>
  </si>
  <si>
    <t>Released on 25/03/2023</t>
  </si>
  <si>
    <t>Next Release on 25/04/2023</t>
  </si>
  <si>
    <t>EXPORT FROM 
KIRKUK MODERN STORAGE TO JORDAN</t>
  </si>
  <si>
    <t xml:space="preserve">QUANTITY BARREL </t>
  </si>
  <si>
    <t xml:space="preserve">THE ABOVE MENTIONED QUANTITIES WERE EXPORTED THROUGH BASRAH OIL TERMINAL, KHOR AL ZUBAIR OIL TERMINAL, AND SPM ON THE ARABIAN GULF AND CEYHAN TERMINAL IN TURKEY ON THE MEDITERRANEAN SEA AND KIRKUK MODERN STORAGE BY TRUCKS FOR THE FOLLOWING BUYERS </t>
  </si>
  <si>
    <t>RUSSIA</t>
  </si>
  <si>
    <t>JAPANESE</t>
  </si>
  <si>
    <r>
      <rPr>
        <b/>
        <sz val="12"/>
        <color indexed="8"/>
        <rFont val="Times New Roman"/>
        <family val="1"/>
      </rPr>
      <t>ITALIAN</t>
    </r>
    <r>
      <rPr>
        <b/>
        <sz val="12"/>
        <color indexed="10"/>
        <rFont val="Times New Roman"/>
        <family val="1"/>
      </rPr>
      <t xml:space="preserve">
</t>
    </r>
  </si>
  <si>
    <t>FRENCH</t>
  </si>
  <si>
    <t xml:space="preserve"> AMOUNT 
   USD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</si>
</sst>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25" x14ac:knownFonts="1">
    <font>
      <sz val="11"/>
      <color theme="1"/>
      <name val="Calibri"/>
      <family val="2"/>
      <scheme val="minor"/>
    </font>
    <font>
      <sz val="10"/>
      <name val="Times New Roman"/>
      <family val="1"/>
    </font>
    <font>
      <b/>
      <sz val="14"/>
      <color theme="1"/>
      <name val="Times New Roman"/>
      <family val="1"/>
    </font>
    <font>
      <b/>
      <sz val="10"/>
      <color theme="1"/>
      <name val="Times New Roman"/>
      <family val="1"/>
    </font>
    <font>
      <sz val="10"/>
      <color theme="1"/>
      <name val="Times New Roman"/>
      <family val="1"/>
    </font>
    <font>
      <b/>
      <sz val="12"/>
      <color theme="1"/>
      <name val="Times New Roman"/>
      <family val="1"/>
    </font>
    <font>
      <b/>
      <sz val="11"/>
      <color theme="1"/>
      <name val="Times New Roman"/>
      <family val="1"/>
    </font>
    <font>
      <b/>
      <sz val="24"/>
      <color theme="1"/>
      <name val="Times New Roman"/>
      <family val="1"/>
    </font>
    <font>
      <b/>
      <sz val="18"/>
      <color theme="1"/>
      <name val="Times New Roman"/>
      <family val="1"/>
    </font>
    <font>
      <b/>
      <sz val="10"/>
      <color indexed="8"/>
      <name val="Times New Roman"/>
      <family val="1"/>
    </font>
    <font>
      <b/>
      <sz val="10"/>
      <name val="Times New Roman"/>
      <family val="1"/>
    </font>
    <font>
      <sz val="16"/>
      <color theme="1"/>
      <name val="Times New Roman"/>
      <family val="1"/>
    </font>
    <font>
      <b/>
      <sz val="10"/>
      <color indexed="12"/>
      <name val="Times New Roman"/>
      <family val="1"/>
    </font>
    <font>
      <b/>
      <sz val="12"/>
      <name val="Times New Roman"/>
      <family val="1"/>
    </font>
    <font>
      <b/>
      <sz val="14"/>
      <name val="Times New Roman"/>
      <family val="1"/>
    </font>
    <font>
      <sz val="12"/>
      <name val="Times New Roman"/>
      <family val="1"/>
    </font>
    <font>
      <b/>
      <sz val="14"/>
      <color indexed="12"/>
      <name val="Times New Roman"/>
      <family val="1"/>
    </font>
    <font>
      <b/>
      <sz val="12"/>
      <color indexed="12"/>
      <name val="Times New Roman"/>
      <family val="1"/>
    </font>
    <font>
      <b/>
      <sz val="12"/>
      <color indexed="10"/>
      <name val="Times New Roman"/>
      <family val="1"/>
    </font>
    <font>
      <b/>
      <sz val="11"/>
      <color indexed="12"/>
      <name val="Times New Roman"/>
      <family val="1"/>
    </font>
    <font>
      <b/>
      <sz val="28"/>
      <color theme="1"/>
      <name val="Times New Roman"/>
      <family val="1"/>
    </font>
    <font>
      <b/>
      <sz val="28"/>
      <color theme="1"/>
      <name val="Arabic Transparent"/>
    </font>
    <font>
      <b/>
      <sz val="22"/>
      <color theme="1"/>
      <name val="Arabic Transparent"/>
    </font>
    <font>
      <b/>
      <sz val="16"/>
      <color theme="1"/>
      <name val="Times New Roman"/>
      <family val="1"/>
    </font>
    <font>
      <b/>
      <sz val="12"/>
      <color indexed="8"/>
      <name val="Times New Roman"/>
      <family val="1"/>
    </font>
  </fonts>
  <fills count="6">
    <fill>
      <patternFill patternType="none"/>
    </fill>
    <fill>
      <patternFill patternType="gray125"/>
    </fill>
    <fill>
      <patternFill patternType="solid">
        <fgColor indexed="42"/>
        <bgColor indexed="64"/>
      </patternFill>
    </fill>
    <fill>
      <patternFill patternType="gray0625">
        <bgColor theme="3" tint="0.79998168889431442"/>
      </patternFill>
    </fill>
    <fill>
      <patternFill patternType="solid">
        <fgColor theme="0"/>
        <bgColor indexed="64"/>
      </patternFill>
    </fill>
    <fill>
      <patternFill patternType="solid">
        <fgColor theme="3" tint="0.7999816888943144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diagonal/>
    </border>
    <border>
      <left style="thin">
        <color theme="3" tint="0.39994506668294322"/>
      </left>
      <right style="medium">
        <color indexed="64"/>
      </right>
      <top style="thin">
        <color theme="3" tint="0.39994506668294322"/>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3" tint="0.39994506668294322"/>
      </left>
      <right/>
      <top/>
      <bottom/>
      <diagonal/>
    </border>
    <border>
      <left style="medium">
        <color indexed="64"/>
      </left>
      <right style="thin">
        <color theme="3" tint="0.39994506668294322"/>
      </right>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indexed="64"/>
      </left>
      <right style="medium">
        <color indexed="64"/>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3" tint="0.39994506668294322"/>
      </right>
      <top style="medium">
        <color indexed="64"/>
      </top>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64">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19" xfId="0" applyFont="1" applyBorder="1"/>
    <xf numFmtId="9" fontId="5" fillId="0" borderId="27"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0" fontId="2" fillId="0" borderId="34" xfId="0" applyFont="1" applyBorder="1" applyAlignment="1">
      <alignment horizontal="center" vertical="center" textRotation="90"/>
    </xf>
    <xf numFmtId="0" fontId="6" fillId="0" borderId="35" xfId="0" applyFont="1" applyBorder="1" applyAlignment="1">
      <alignment horizontal="center" vertical="center" wrapText="1"/>
    </xf>
    <xf numFmtId="3" fontId="6" fillId="0" borderId="36" xfId="0" applyNumberFormat="1" applyFont="1" applyBorder="1" applyAlignment="1">
      <alignment horizontal="center" vertical="center" readingOrder="2"/>
    </xf>
    <xf numFmtId="39" fontId="6" fillId="0" borderId="36" xfId="0" applyNumberFormat="1" applyFont="1" applyBorder="1" applyAlignment="1">
      <alignment horizontal="center" vertical="center" readingOrder="2"/>
    </xf>
    <xf numFmtId="37" fontId="6" fillId="0" borderId="37" xfId="0" applyNumberFormat="1" applyFont="1" applyBorder="1" applyAlignment="1">
      <alignment horizontal="center" vertical="center" readingOrder="2"/>
    </xf>
    <xf numFmtId="39" fontId="6" fillId="0" borderId="38" xfId="0" applyNumberFormat="1" applyFont="1" applyBorder="1" applyAlignment="1">
      <alignment horizontal="center" vertical="center" readingOrder="2"/>
    </xf>
    <xf numFmtId="37" fontId="6" fillId="0" borderId="39" xfId="0" applyNumberFormat="1" applyFont="1" applyBorder="1" applyAlignment="1">
      <alignment horizontal="center" vertical="center" readingOrder="2"/>
    </xf>
    <xf numFmtId="3" fontId="5" fillId="4" borderId="35" xfId="0" applyNumberFormat="1" applyFont="1" applyFill="1" applyBorder="1" applyAlignment="1">
      <alignment horizontal="center" vertical="center" readingOrder="2"/>
    </xf>
    <xf numFmtId="4" fontId="5" fillId="4" borderId="35" xfId="0" applyNumberFormat="1" applyFont="1" applyFill="1" applyBorder="1" applyAlignment="1">
      <alignment horizontal="center" vertical="center" readingOrder="2"/>
    </xf>
    <xf numFmtId="164" fontId="2" fillId="4" borderId="40" xfId="0" applyNumberFormat="1" applyFont="1" applyFill="1" applyBorder="1" applyAlignment="1">
      <alignment horizontal="center" vertical="center" readingOrder="2"/>
    </xf>
    <xf numFmtId="0" fontId="1" fillId="0" borderId="0" xfId="0" applyFont="1"/>
    <xf numFmtId="0" fontId="6" fillId="0" borderId="0" xfId="0" applyFont="1" applyAlignment="1">
      <alignment vertical="center" wrapText="1" readingOrder="2"/>
    </xf>
    <xf numFmtId="0" fontId="1" fillId="0" borderId="4" xfId="0" applyFont="1" applyBorder="1"/>
    <xf numFmtId="0" fontId="1" fillId="0" borderId="5" xfId="0" applyFont="1" applyBorder="1"/>
    <xf numFmtId="0" fontId="2" fillId="4" borderId="47" xfId="0" applyFont="1" applyFill="1" applyBorder="1" applyAlignment="1">
      <alignment vertical="center" textRotation="90"/>
    </xf>
    <xf numFmtId="39" fontId="5" fillId="5" borderId="14" xfId="0" applyNumberFormat="1" applyFont="1" applyFill="1" applyBorder="1" applyAlignment="1">
      <alignment horizontal="center" vertical="center" readingOrder="2"/>
    </xf>
    <xf numFmtId="37" fontId="5" fillId="5" borderId="14" xfId="0" applyNumberFormat="1" applyFont="1" applyFill="1" applyBorder="1" applyAlignment="1">
      <alignment horizontal="center" vertical="center" readingOrder="2"/>
    </xf>
    <xf numFmtId="3" fontId="5" fillId="5" borderId="14" xfId="0" applyNumberFormat="1" applyFont="1" applyFill="1" applyBorder="1" applyAlignment="1">
      <alignment horizontal="center" vertical="center"/>
    </xf>
    <xf numFmtId="4" fontId="5" fillId="5" borderId="14" xfId="0" applyNumberFormat="1" applyFont="1" applyFill="1" applyBorder="1" applyAlignment="1">
      <alignment horizontal="center" vertical="center"/>
    </xf>
    <xf numFmtId="165" fontId="5" fillId="5" borderId="53" xfId="0" applyNumberFormat="1" applyFont="1" applyFill="1" applyBorder="1" applyAlignment="1">
      <alignment horizontal="center" vertical="center"/>
    </xf>
    <xf numFmtId="39" fontId="5" fillId="5" borderId="54" xfId="0" applyNumberFormat="1" applyFont="1" applyFill="1" applyBorder="1" applyAlignment="1">
      <alignment horizontal="center" vertical="center" readingOrder="2"/>
    </xf>
    <xf numFmtId="37" fontId="5" fillId="5" borderId="54" xfId="0" applyNumberFormat="1" applyFont="1" applyFill="1" applyBorder="1" applyAlignment="1">
      <alignment horizontal="center" vertical="center" readingOrder="2"/>
    </xf>
    <xf numFmtId="4" fontId="5" fillId="5" borderId="54" xfId="0" applyNumberFormat="1" applyFont="1" applyFill="1" applyBorder="1" applyAlignment="1">
      <alignment horizontal="center" vertical="center"/>
    </xf>
    <xf numFmtId="165"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wrapText="1" readingOrder="1"/>
    </xf>
    <xf numFmtId="3" fontId="5" fillId="5" borderId="57" xfId="0" applyNumberFormat="1" applyFont="1" applyFill="1" applyBorder="1" applyAlignment="1">
      <alignment horizontal="center" vertical="center" readingOrder="2"/>
    </xf>
    <xf numFmtId="39" fontId="5" fillId="5" borderId="57" xfId="0" applyNumberFormat="1" applyFont="1" applyFill="1" applyBorder="1" applyAlignment="1">
      <alignment horizontal="center" vertical="center" readingOrder="2"/>
    </xf>
    <xf numFmtId="37" fontId="5" fillId="5" borderId="57" xfId="0" applyNumberFormat="1" applyFont="1" applyFill="1" applyBorder="1" applyAlignment="1">
      <alignment horizontal="center" vertical="center" readingOrder="2"/>
    </xf>
    <xf numFmtId="4" fontId="5" fillId="5" borderId="57" xfId="0" applyNumberFormat="1" applyFont="1" applyFill="1" applyBorder="1" applyAlignment="1">
      <alignment horizontal="center" vertical="center"/>
    </xf>
    <xf numFmtId="165" fontId="5" fillId="5" borderId="58" xfId="0" applyNumberFormat="1" applyFont="1" applyFill="1" applyBorder="1" applyAlignment="1">
      <alignment horizontal="center" vertical="center"/>
    </xf>
    <xf numFmtId="39" fontId="5" fillId="5" borderId="17" xfId="0" applyNumberFormat="1" applyFont="1" applyFill="1" applyBorder="1" applyAlignment="1">
      <alignment horizontal="center" vertical="center" readingOrder="2"/>
    </xf>
    <xf numFmtId="37" fontId="5" fillId="5" borderId="17" xfId="0" applyNumberFormat="1" applyFont="1" applyFill="1" applyBorder="1" applyAlignment="1">
      <alignment horizontal="center" vertical="center" readingOrder="2"/>
    </xf>
    <xf numFmtId="3" fontId="5" fillId="5" borderId="17" xfId="0" applyNumberFormat="1" applyFont="1" applyFill="1" applyBorder="1" applyAlignment="1">
      <alignment horizontal="center" vertical="center"/>
    </xf>
    <xf numFmtId="4" fontId="5" fillId="5" borderId="17" xfId="0" applyNumberFormat="1" applyFont="1" applyFill="1" applyBorder="1" applyAlignment="1">
      <alignment horizontal="center" vertical="center"/>
    </xf>
    <xf numFmtId="165" fontId="5" fillId="5" borderId="18" xfId="0" applyNumberFormat="1" applyFont="1" applyFill="1" applyBorder="1" applyAlignment="1">
      <alignment horizontal="center" vertical="center"/>
    </xf>
    <xf numFmtId="0" fontId="1" fillId="0" borderId="0" xfId="0" applyFont="1" applyAlignment="1">
      <alignment horizontal="center" vertical="center"/>
    </xf>
    <xf numFmtId="0" fontId="14" fillId="0" borderId="0" xfId="0" applyFont="1" applyAlignment="1">
      <alignment vertical="center"/>
    </xf>
    <xf numFmtId="0" fontId="10" fillId="0" borderId="0" xfId="0" applyFont="1" applyAlignment="1">
      <alignment horizontal="center" vertical="center"/>
    </xf>
    <xf numFmtId="14" fontId="15" fillId="0" borderId="0" xfId="0" applyNumberFormat="1" applyFont="1" applyAlignment="1">
      <alignment horizontal="center" vertical="center"/>
    </xf>
    <xf numFmtId="0" fontId="17" fillId="0" borderId="11" xfId="0" applyFont="1" applyBorder="1" applyAlignment="1">
      <alignment horizontal="center" vertical="center"/>
    </xf>
    <xf numFmtId="0" fontId="13" fillId="0" borderId="14" xfId="0" applyFont="1" applyBorder="1" applyAlignment="1">
      <alignment horizontal="center" vertical="center"/>
    </xf>
    <xf numFmtId="0" fontId="17" fillId="0" borderId="15" xfId="0" applyFont="1" applyBorder="1" applyAlignment="1">
      <alignment horizontal="center" vertical="center" textRotation="90"/>
    </xf>
    <xf numFmtId="0" fontId="18" fillId="0" borderId="16" xfId="0" applyFont="1" applyBorder="1" applyAlignment="1">
      <alignment horizontal="center" vertical="center"/>
    </xf>
    <xf numFmtId="3" fontId="19" fillId="0" borderId="17" xfId="0" applyNumberFormat="1" applyFont="1" applyBorder="1" applyAlignment="1">
      <alignment horizontal="center" vertical="center" readingOrder="2"/>
    </xf>
    <xf numFmtId="4" fontId="19" fillId="0" borderId="17" xfId="0" applyNumberFormat="1" applyFont="1" applyBorder="1" applyAlignment="1">
      <alignment horizontal="center" vertical="center" readingOrder="2"/>
    </xf>
    <xf numFmtId="4" fontId="12" fillId="0" borderId="61" xfId="0" applyNumberFormat="1" applyFont="1" applyBorder="1" applyAlignment="1">
      <alignment horizontal="center" vertical="center" readingOrder="2"/>
    </xf>
    <xf numFmtId="3" fontId="13" fillId="0" borderId="4" xfId="0" applyNumberFormat="1" applyFont="1" applyBorder="1" applyAlignment="1">
      <alignment horizontal="left" vertical="center"/>
    </xf>
    <xf numFmtId="0" fontId="13" fillId="0" borderId="6" xfId="0" applyFont="1" applyBorder="1" applyAlignment="1">
      <alignment horizontal="right" vertical="center"/>
    </xf>
    <xf numFmtId="0" fontId="13" fillId="0" borderId="5" xfId="0" applyFont="1" applyBorder="1" applyAlignment="1">
      <alignment horizontal="right" vertical="center"/>
    </xf>
    <xf numFmtId="3" fontId="13" fillId="2" borderId="4" xfId="0" applyNumberFormat="1" applyFont="1" applyFill="1" applyBorder="1" applyAlignment="1">
      <alignment horizontal="left" vertical="center"/>
    </xf>
    <xf numFmtId="0" fontId="13" fillId="2" borderId="6" xfId="0" applyFont="1" applyFill="1" applyBorder="1" applyAlignment="1">
      <alignment horizontal="right" vertical="center"/>
    </xf>
    <xf numFmtId="3" fontId="13" fillId="0" borderId="0" xfId="0" applyNumberFormat="1" applyFont="1" applyAlignment="1">
      <alignment horizontal="left" vertical="center"/>
    </xf>
    <xf numFmtId="0" fontId="13" fillId="0" borderId="0" xfId="0" applyFont="1" applyAlignment="1">
      <alignment horizontal="right" vertical="center"/>
    </xf>
    <xf numFmtId="9" fontId="2" fillId="0" borderId="44" xfId="0" applyNumberFormat="1" applyFont="1" applyBorder="1" applyAlignment="1">
      <alignment horizontal="center" vertical="center" wrapText="1"/>
    </xf>
    <xf numFmtId="9" fontId="2" fillId="0" borderId="4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xf>
    <xf numFmtId="9" fontId="2" fillId="0" borderId="17" xfId="0" applyNumberFormat="1" applyFont="1" applyBorder="1" applyAlignment="1">
      <alignment horizontal="center" vertical="center" wrapText="1" readingOrder="2"/>
    </xf>
    <xf numFmtId="9" fontId="2" fillId="4" borderId="17" xfId="0" applyNumberFormat="1" applyFont="1" applyFill="1" applyBorder="1" applyAlignment="1">
      <alignment horizontal="center" vertical="center" wrapText="1"/>
    </xf>
    <xf numFmtId="0" fontId="11" fillId="4" borderId="19" xfId="0" applyFont="1" applyFill="1" applyBorder="1" applyAlignment="1">
      <alignment horizontal="center" vertical="center"/>
    </xf>
    <xf numFmtId="3" fontId="6" fillId="0" borderId="32" xfId="0" applyNumberFormat="1" applyFont="1" applyBorder="1" applyAlignment="1">
      <alignment horizontal="center" vertical="center" readingOrder="2"/>
    </xf>
    <xf numFmtId="39" fontId="6" fillId="0" borderId="32" xfId="0" applyNumberFormat="1" applyFont="1" applyBorder="1" applyAlignment="1">
      <alignment horizontal="center" vertical="center" readingOrder="2"/>
    </xf>
    <xf numFmtId="37" fontId="6" fillId="0" borderId="48" xfId="0" applyNumberFormat="1" applyFont="1" applyBorder="1" applyAlignment="1">
      <alignment horizontal="center" vertical="center" readingOrder="2"/>
    </xf>
    <xf numFmtId="39" fontId="3" fillId="0" borderId="49" xfId="0" applyNumberFormat="1" applyFont="1" applyBorder="1" applyAlignment="1">
      <alignment horizontal="center" vertical="center" readingOrder="2"/>
    </xf>
    <xf numFmtId="39" fontId="6" fillId="0" borderId="50" xfId="0" applyNumberFormat="1" applyFont="1" applyBorder="1" applyAlignment="1">
      <alignment horizontal="center" vertical="center" readingOrder="2"/>
    </xf>
    <xf numFmtId="39" fontId="6" fillId="0" borderId="49" xfId="0" applyNumberFormat="1" applyFont="1" applyBorder="1" applyAlignment="1">
      <alignment horizontal="center" vertical="center" readingOrder="2"/>
    </xf>
    <xf numFmtId="4" fontId="6" fillId="4" borderId="51" xfId="0" applyNumberFormat="1" applyFont="1" applyFill="1" applyBorder="1" applyAlignment="1">
      <alignment horizontal="center" vertical="center"/>
    </xf>
    <xf numFmtId="165" fontId="6" fillId="4" borderId="52" xfId="0" applyNumberFormat="1" applyFont="1" applyFill="1" applyBorder="1" applyAlignment="1">
      <alignment horizontal="center" vertical="center"/>
    </xf>
    <xf numFmtId="0" fontId="5" fillId="5" borderId="68" xfId="0" applyFont="1" applyFill="1" applyBorder="1" applyAlignment="1">
      <alignment horizontal="center" vertical="center" wrapText="1" readingOrder="1"/>
    </xf>
    <xf numFmtId="3" fontId="5" fillId="5" borderId="54" xfId="0" applyNumberFormat="1" applyFont="1" applyFill="1" applyBorder="1" applyAlignment="1">
      <alignment horizontal="center" vertical="center" readingOrder="2"/>
    </xf>
    <xf numFmtId="166" fontId="5" fillId="5" borderId="54" xfId="0" applyNumberFormat="1" applyFont="1" applyFill="1" applyBorder="1" applyAlignment="1">
      <alignment horizontal="center" vertical="center" readingOrder="2"/>
    </xf>
    <xf numFmtId="164" fontId="5" fillId="5" borderId="54" xfId="0" applyNumberFormat="1" applyFont="1" applyFill="1" applyBorder="1" applyAlignment="1">
      <alignment horizontal="center" vertical="center"/>
    </xf>
    <xf numFmtId="0" fontId="2" fillId="5" borderId="47" xfId="0" applyFont="1" applyFill="1" applyBorder="1" applyAlignment="1">
      <alignment horizontal="center" vertical="center" textRotation="90"/>
    </xf>
    <xf numFmtId="0" fontId="3" fillId="0" borderId="0" xfId="0" applyFont="1" applyAlignment="1">
      <alignment horizontal="center" vertical="center" wrapText="1" readingOrder="2"/>
    </xf>
    <xf numFmtId="0" fontId="5" fillId="0" borderId="0" xfId="0" applyFont="1" applyAlignment="1">
      <alignment horizontal="center" vertical="center" wrapText="1" readingOrder="2"/>
    </xf>
    <xf numFmtId="0" fontId="5" fillId="0" borderId="20" xfId="0" applyFont="1" applyBorder="1" applyAlignment="1">
      <alignment horizontal="center" vertical="center"/>
    </xf>
    <xf numFmtId="0" fontId="5" fillId="0" borderId="20" xfId="0" applyFont="1" applyBorder="1" applyAlignment="1">
      <alignment horizontal="center" vertical="center" wrapText="1" readingOrder="2"/>
    </xf>
    <xf numFmtId="0" fontId="15" fillId="0" borderId="0" xfId="0" applyFont="1"/>
    <xf numFmtId="0" fontId="15" fillId="0" borderId="20" xfId="0" applyFont="1" applyBorder="1"/>
    <xf numFmtId="0" fontId="5" fillId="0" borderId="5"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4" fontId="6" fillId="5" borderId="14" xfId="0" applyNumberFormat="1" applyFont="1" applyFill="1" applyBorder="1" applyAlignment="1">
      <alignment horizontal="center" vertical="center"/>
    </xf>
    <xf numFmtId="0" fontId="5" fillId="0" borderId="19" xfId="0" applyFont="1" applyBorder="1" applyAlignment="1">
      <alignment horizontal="center" vertical="center" wrapText="1" readingOrder="2"/>
    </xf>
    <xf numFmtId="0" fontId="22" fillId="3" borderId="41" xfId="0" applyFont="1" applyFill="1" applyBorder="1" applyAlignment="1">
      <alignment horizontal="center" vertical="center" wrapText="1"/>
    </xf>
    <xf numFmtId="0" fontId="22" fillId="3" borderId="75" xfId="0" applyFont="1" applyFill="1" applyBorder="1" applyAlignment="1">
      <alignment horizontal="center" vertical="center" wrapText="1"/>
    </xf>
    <xf numFmtId="0" fontId="22" fillId="3" borderId="7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2" fillId="0" borderId="21" xfId="0" applyFont="1" applyBorder="1" applyAlignment="1">
      <alignment horizontal="center" vertical="center" textRotation="90" wrapText="1"/>
    </xf>
    <xf numFmtId="0" fontId="2" fillId="0" borderId="2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7" xfId="0" applyFont="1" applyBorder="1" applyAlignment="1">
      <alignment horizontal="center" vertical="center"/>
    </xf>
    <xf numFmtId="9" fontId="5" fillId="0" borderId="22" xfId="0" applyNumberFormat="1" applyFont="1" applyBorder="1" applyAlignment="1">
      <alignment horizontal="center" vertical="center" wrapText="1"/>
    </xf>
    <xf numFmtId="9" fontId="5" fillId="0" borderId="22" xfId="0" applyNumberFormat="1" applyFont="1" applyBorder="1" applyAlignment="1">
      <alignment horizontal="center" vertical="center"/>
    </xf>
    <xf numFmtId="9" fontId="5" fillId="0" borderId="23"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9" fontId="5" fillId="0" borderId="25" xfId="0" applyNumberFormat="1" applyFont="1" applyBorder="1" applyAlignment="1">
      <alignment horizontal="center" vertical="center" wrapText="1"/>
    </xf>
    <xf numFmtId="9" fontId="5" fillId="4" borderId="22" xfId="0" applyNumberFormat="1" applyFont="1" applyFill="1" applyBorder="1" applyAlignment="1">
      <alignment horizontal="center" vertical="center" wrapText="1"/>
    </xf>
    <xf numFmtId="9" fontId="5" fillId="4" borderId="22"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5" fillId="4" borderId="33" xfId="0" applyFont="1" applyFill="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9" fontId="5" fillId="0" borderId="32" xfId="0" applyNumberFormat="1" applyFont="1" applyBorder="1" applyAlignment="1">
      <alignment horizontal="center" vertical="center" wrapText="1" readingOrder="2"/>
    </xf>
    <xf numFmtId="9" fontId="5" fillId="0" borderId="28" xfId="0" applyNumberFormat="1" applyFont="1" applyBorder="1" applyAlignment="1">
      <alignment horizontal="center" vertical="center" wrapText="1"/>
    </xf>
    <xf numFmtId="9" fontId="5" fillId="0" borderId="29" xfId="0" applyNumberFormat="1" applyFont="1" applyBorder="1" applyAlignment="1">
      <alignment horizontal="center" vertical="center" wrapText="1"/>
    </xf>
    <xf numFmtId="9" fontId="5" fillId="0" borderId="30" xfId="0" applyNumberFormat="1" applyFont="1" applyBorder="1" applyAlignment="1">
      <alignment horizontal="center" vertical="center" wrapText="1"/>
    </xf>
    <xf numFmtId="9" fontId="5" fillId="0" borderId="31" xfId="0" applyNumberFormat="1" applyFont="1" applyBorder="1" applyAlignment="1">
      <alignment horizontal="center" vertical="center" wrapText="1"/>
    </xf>
    <xf numFmtId="9" fontId="5" fillId="4" borderId="27" xfId="0" applyNumberFormat="1" applyFont="1" applyFill="1" applyBorder="1" applyAlignment="1">
      <alignment horizontal="center" vertical="center" wrapText="1"/>
    </xf>
    <xf numFmtId="9" fontId="5" fillId="4" borderId="32" xfId="0" applyNumberFormat="1"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0" xfId="0" applyFont="1" applyFill="1" applyAlignment="1">
      <alignment horizontal="left" vertical="center"/>
    </xf>
    <xf numFmtId="0" fontId="8" fillId="3" borderId="20" xfId="0" applyFont="1" applyFill="1" applyBorder="1" applyAlignment="1">
      <alignment horizontal="left" vertical="center"/>
    </xf>
    <xf numFmtId="9" fontId="6" fillId="0" borderId="27" xfId="0" applyNumberFormat="1" applyFont="1" applyBorder="1" applyAlignment="1">
      <alignment horizontal="center" vertical="center" wrapText="1"/>
    </xf>
    <xf numFmtId="0" fontId="2" fillId="5" borderId="1" xfId="0" applyFont="1" applyFill="1" applyBorder="1" applyAlignment="1">
      <alignment horizontal="center" vertical="center" textRotation="90"/>
    </xf>
    <xf numFmtId="0" fontId="6" fillId="0" borderId="69" xfId="0" applyFont="1" applyBorder="1" applyAlignment="1">
      <alignment horizontal="center" vertical="center" textRotation="90" wrapText="1"/>
    </xf>
    <xf numFmtId="0" fontId="6" fillId="0" borderId="47" xfId="0" applyFont="1" applyBorder="1" applyAlignment="1">
      <alignment horizontal="center" vertical="center" textRotation="90" wrapText="1"/>
    </xf>
    <xf numFmtId="0" fontId="6" fillId="0" borderId="70" xfId="0" applyFont="1" applyBorder="1" applyAlignment="1">
      <alignment horizontal="center" vertical="center" textRotation="90" wrapText="1"/>
    </xf>
    <xf numFmtId="0" fontId="6" fillId="0" borderId="25" xfId="0"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23" xfId="0" applyNumberFormat="1" applyFont="1" applyBorder="1" applyAlignment="1">
      <alignment horizontal="center" vertical="center" wrapText="1"/>
    </xf>
    <xf numFmtId="9" fontId="6" fillId="0" borderId="24"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6" fillId="4" borderId="42" xfId="0" applyNumberFormat="1" applyFont="1" applyFill="1" applyBorder="1" applyAlignment="1">
      <alignment horizontal="center" vertical="center" wrapText="1"/>
    </xf>
    <xf numFmtId="0" fontId="16" fillId="0" borderId="5"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8" fillId="3" borderId="19" xfId="0" applyFont="1" applyFill="1" applyBorder="1" applyAlignment="1">
      <alignment horizontal="right" vertical="center" wrapText="1"/>
    </xf>
    <xf numFmtId="0" fontId="8" fillId="3" borderId="0" xfId="0" applyFont="1" applyFill="1" applyAlignment="1">
      <alignment horizontal="right" vertical="center"/>
    </xf>
    <xf numFmtId="0" fontId="8" fillId="3" borderId="20" xfId="0" applyFont="1" applyFill="1" applyBorder="1" applyAlignment="1">
      <alignment horizontal="right" vertical="center"/>
    </xf>
    <xf numFmtId="0" fontId="2" fillId="0" borderId="62" xfId="0" applyFont="1" applyBorder="1" applyAlignment="1">
      <alignment horizontal="center" vertical="center" textRotation="90" wrapText="1"/>
    </xf>
    <xf numFmtId="0" fontId="2" fillId="0" borderId="43" xfId="0" applyFont="1" applyBorder="1" applyAlignment="1">
      <alignment horizontal="center" vertical="center" textRotation="90"/>
    </xf>
    <xf numFmtId="0" fontId="2" fillId="0" borderId="63" xfId="0" applyFont="1" applyBorder="1" applyAlignment="1">
      <alignment horizontal="center" vertical="center" wrapText="1"/>
    </xf>
    <xf numFmtId="0" fontId="2" fillId="0" borderId="44" xfId="0" applyFont="1" applyBorder="1" applyAlignment="1">
      <alignment horizontal="center" vertical="center"/>
    </xf>
    <xf numFmtId="9" fontId="2" fillId="0" borderId="63" xfId="0" applyNumberFormat="1" applyFont="1" applyBorder="1" applyAlignment="1">
      <alignment horizontal="center" vertical="center" wrapText="1"/>
    </xf>
    <xf numFmtId="9" fontId="2" fillId="0" borderId="63" xfId="0" applyNumberFormat="1" applyFont="1" applyBorder="1" applyAlignment="1">
      <alignment horizontal="center" vertical="center"/>
    </xf>
    <xf numFmtId="9" fontId="2" fillId="0" borderId="64" xfId="0" applyNumberFormat="1" applyFont="1" applyBorder="1" applyAlignment="1">
      <alignment horizontal="center" vertical="center" wrapText="1"/>
    </xf>
    <xf numFmtId="9" fontId="2" fillId="0" borderId="65" xfId="0" applyNumberFormat="1" applyFont="1" applyBorder="1" applyAlignment="1">
      <alignment horizontal="center" vertical="center" wrapText="1"/>
    </xf>
    <xf numFmtId="9" fontId="2" fillId="0" borderId="66" xfId="0" applyNumberFormat="1" applyFont="1" applyBorder="1" applyAlignment="1">
      <alignment horizontal="center" vertical="center" wrapText="1"/>
    </xf>
    <xf numFmtId="9" fontId="2" fillId="4" borderId="63" xfId="0" applyNumberFormat="1" applyFont="1" applyFill="1" applyBorder="1" applyAlignment="1">
      <alignment horizontal="center" vertical="center" wrapText="1"/>
    </xf>
    <xf numFmtId="9" fontId="2" fillId="4" borderId="63" xfId="0" applyNumberFormat="1" applyFont="1" applyFill="1" applyBorder="1" applyAlignment="1">
      <alignment horizontal="center" vertical="center"/>
    </xf>
    <xf numFmtId="0" fontId="5" fillId="4" borderId="67" xfId="0" applyFont="1" applyFill="1" applyBorder="1" applyAlignment="1">
      <alignment horizontal="center" vertical="center" wrapText="1"/>
    </xf>
    <xf numFmtId="0" fontId="5" fillId="4" borderId="46" xfId="0" applyFont="1" applyFill="1" applyBorder="1" applyAlignment="1">
      <alignment horizontal="center" vertical="center" wrapText="1"/>
    </xf>
    <xf numFmtId="9" fontId="2" fillId="0" borderId="27" xfId="0" applyNumberFormat="1" applyFont="1" applyBorder="1" applyAlignment="1">
      <alignment horizontal="center" vertical="center" wrapText="1"/>
    </xf>
    <xf numFmtId="9" fontId="2" fillId="0" borderId="45" xfId="0" applyNumberFormat="1" applyFont="1" applyBorder="1" applyAlignment="1">
      <alignment horizontal="center" vertical="center" wrapText="1"/>
    </xf>
    <xf numFmtId="9" fontId="2" fillId="0" borderId="27" xfId="0" applyNumberFormat="1" applyFont="1" applyBorder="1" applyAlignment="1">
      <alignment horizontal="center" vertical="center" wrapText="1" readingOrder="2"/>
    </xf>
    <xf numFmtId="9" fontId="2" fillId="0" borderId="45" xfId="0" applyNumberFormat="1" applyFont="1" applyBorder="1" applyAlignment="1">
      <alignment horizontal="center" vertical="center" wrapText="1" readingOrder="2"/>
    </xf>
    <xf numFmtId="9" fontId="2" fillId="0" borderId="28"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4" borderId="27" xfId="0" applyNumberFormat="1" applyFont="1" applyFill="1" applyBorder="1" applyAlignment="1">
      <alignment horizontal="center" vertical="center" wrapText="1"/>
    </xf>
    <xf numFmtId="9" fontId="2" fillId="4" borderId="45" xfId="0" applyNumberFormat="1" applyFont="1" applyFill="1" applyBorder="1" applyAlignment="1">
      <alignment horizontal="center" vertical="center" wrapText="1"/>
    </xf>
    <xf numFmtId="9" fontId="2" fillId="0" borderId="14" xfId="0" applyNumberFormat="1" applyFont="1" applyBorder="1" applyAlignment="1">
      <alignment horizontal="center" vertical="center" wrapText="1"/>
    </xf>
    <xf numFmtId="0" fontId="2" fillId="5" borderId="19"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0" fontId="5" fillId="0" borderId="19" xfId="0" applyFont="1" applyBorder="1" applyAlignment="1">
      <alignment horizontal="center" vertical="center" wrapText="1" readingOrder="2"/>
    </xf>
    <xf numFmtId="0" fontId="5" fillId="0" borderId="0" xfId="0" applyFont="1" applyAlignment="1">
      <alignment horizontal="center" vertical="center" wrapText="1" readingOrder="2"/>
    </xf>
    <xf numFmtId="0" fontId="2" fillId="0" borderId="1" xfId="0" applyFont="1" applyBorder="1" applyAlignment="1">
      <alignment vertical="center" textRotation="90" wrapText="1"/>
    </xf>
    <xf numFmtId="0" fontId="2" fillId="0" borderId="19" xfId="0" applyFont="1" applyBorder="1" applyAlignment="1">
      <alignment vertical="center" textRotation="90" wrapText="1"/>
    </xf>
    <xf numFmtId="0" fontId="2" fillId="0" borderId="4" xfId="0" applyFont="1" applyBorder="1" applyAlignment="1">
      <alignment vertical="center" textRotation="90" wrapText="1"/>
    </xf>
    <xf numFmtId="0" fontId="2" fillId="0" borderId="5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xf>
    <xf numFmtId="9" fontId="2" fillId="0" borderId="57" xfId="0" applyNumberFormat="1" applyFont="1" applyBorder="1" applyAlignment="1">
      <alignment horizontal="center" vertical="center" wrapText="1"/>
    </xf>
    <xf numFmtId="9" fontId="2" fillId="0" borderId="57" xfId="0" applyNumberFormat="1" applyFont="1" applyBorder="1" applyAlignment="1">
      <alignment horizontal="center" vertical="center"/>
    </xf>
    <xf numFmtId="9" fontId="2" fillId="4" borderId="57" xfId="0" applyNumberFormat="1" applyFont="1" applyFill="1" applyBorder="1" applyAlignment="1">
      <alignment horizontal="center" vertical="center" wrapText="1"/>
    </xf>
    <xf numFmtId="9" fontId="2" fillId="4" borderId="14" xfId="0" applyNumberFormat="1"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18" xfId="0" applyFont="1" applyFill="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readingOrder="2"/>
    </xf>
    <xf numFmtId="1" fontId="2" fillId="5" borderId="76" xfId="0" applyNumberFormat="1" applyFont="1" applyFill="1" applyBorder="1" applyAlignment="1">
      <alignment horizontal="center" vertical="center" textRotation="90"/>
    </xf>
    <xf numFmtId="9" fontId="2" fillId="5" borderId="72" xfId="0" applyNumberFormat="1" applyFont="1" applyFill="1" applyBorder="1" applyAlignment="1">
      <alignment horizontal="center" vertical="center" wrapText="1"/>
    </xf>
    <xf numFmtId="3" fontId="2" fillId="5" borderId="36" xfId="0" applyNumberFormat="1" applyFont="1" applyFill="1" applyBorder="1" applyAlignment="1">
      <alignment horizontal="center" vertical="center" readingOrder="2"/>
    </xf>
    <xf numFmtId="39" fontId="2" fillId="5" borderId="36" xfId="0" applyNumberFormat="1" applyFont="1" applyFill="1" applyBorder="1" applyAlignment="1">
      <alignment horizontal="center" vertical="center" readingOrder="2"/>
    </xf>
    <xf numFmtId="37" fontId="2" fillId="5" borderId="71" xfId="0" applyNumberFormat="1" applyFont="1" applyFill="1" applyBorder="1" applyAlignment="1">
      <alignment horizontal="center" vertical="center" readingOrder="2"/>
    </xf>
    <xf numFmtId="39" fontId="2" fillId="5" borderId="71" xfId="0" applyNumberFormat="1" applyFont="1" applyFill="1" applyBorder="1" applyAlignment="1">
      <alignment horizontal="center" vertical="center" readingOrder="2"/>
    </xf>
    <xf numFmtId="3" fontId="2" fillId="5" borderId="72" xfId="0" applyNumberFormat="1" applyFont="1" applyFill="1" applyBorder="1" applyAlignment="1">
      <alignment horizontal="center" vertical="center" readingOrder="2"/>
    </xf>
    <xf numFmtId="4" fontId="2" fillId="5" borderId="73" xfId="0" applyNumberFormat="1" applyFont="1" applyFill="1" applyBorder="1" applyAlignment="1">
      <alignment horizontal="center" vertical="center" readingOrder="2"/>
    </xf>
    <xf numFmtId="164" fontId="2" fillId="5" borderId="74" xfId="0" applyNumberFormat="1" applyFont="1" applyFill="1" applyBorder="1" applyAlignment="1">
      <alignment horizontal="center" vertical="center" readingOrder="2"/>
    </xf>
    <xf numFmtId="0" fontId="23" fillId="0" borderId="41" xfId="0" applyFont="1" applyBorder="1" applyAlignment="1">
      <alignment horizontal="right" vertical="center" wrapText="1" readingOrder="2"/>
    </xf>
    <xf numFmtId="0" fontId="23" fillId="0" borderId="75" xfId="0" applyFont="1" applyBorder="1" applyAlignment="1">
      <alignment horizontal="right" vertical="center" wrapText="1" readingOrder="2"/>
    </xf>
    <xf numFmtId="0" fontId="23" fillId="0" borderId="74" xfId="0" applyFont="1" applyBorder="1" applyAlignment="1">
      <alignment horizontal="right" vertical="center" wrapText="1" readingOrder="2"/>
    </xf>
    <xf numFmtId="0" fontId="5" fillId="0" borderId="0" xfId="0" applyFont="1" applyAlignment="1">
      <alignment horizontal="center" vertical="center"/>
    </xf>
    <xf numFmtId="0" fontId="1" fillId="0" borderId="0" xfId="0" applyFont="1" applyAlignment="1">
      <alignment horizontal="center"/>
    </xf>
    <xf numFmtId="0" fontId="1" fillId="0" borderId="5" xfId="0" applyFont="1" applyBorder="1" applyAlignment="1">
      <alignment horizontal="center"/>
    </xf>
    <xf numFmtId="0" fontId="21" fillId="3" borderId="41" xfId="0" applyFont="1" applyFill="1" applyBorder="1" applyAlignment="1">
      <alignment horizontal="center" vertical="center" wrapText="1"/>
    </xf>
    <xf numFmtId="0" fontId="21" fillId="3" borderId="75" xfId="0" applyFont="1" applyFill="1" applyBorder="1" applyAlignment="1">
      <alignment horizontal="center" vertical="center" wrapText="1"/>
    </xf>
    <xf numFmtId="0" fontId="21" fillId="3" borderId="74" xfId="0" applyFont="1" applyFill="1" applyBorder="1" applyAlignment="1">
      <alignment horizontal="center" vertical="center" wrapText="1"/>
    </xf>
    <xf numFmtId="3" fontId="5" fillId="5" borderId="54" xfId="0" applyNumberFormat="1" applyFont="1" applyFill="1" applyBorder="1" applyAlignment="1">
      <alignment horizontal="center" vertical="center"/>
    </xf>
    <xf numFmtId="4" fontId="6" fillId="5" borderId="54" xfId="0" applyNumberFormat="1" applyFont="1" applyFill="1" applyBorder="1" applyAlignment="1">
      <alignment horizontal="center" vertical="center"/>
    </xf>
    <xf numFmtId="3" fontId="5" fillId="5" borderId="57" xfId="0" applyNumberFormat="1" applyFont="1" applyFill="1" applyBorder="1" applyAlignment="1">
      <alignment horizontal="center" vertical="center"/>
    </xf>
    <xf numFmtId="4" fontId="6" fillId="5" borderId="57" xfId="0" applyNumberFormat="1" applyFont="1" applyFill="1" applyBorder="1" applyAlignment="1">
      <alignment horizontal="center" vertical="center"/>
    </xf>
    <xf numFmtId="3" fontId="2" fillId="5" borderId="17" xfId="0" applyNumberFormat="1" applyFont="1" applyFill="1" applyBorder="1" applyAlignment="1">
      <alignment horizontal="center" vertical="center" readingOrder="2"/>
    </xf>
    <xf numFmtId="39" fontId="2" fillId="5" borderId="17" xfId="0" applyNumberFormat="1" applyFont="1" applyFill="1" applyBorder="1" applyAlignment="1">
      <alignment horizontal="center" vertical="center" readingOrder="2"/>
    </xf>
    <xf numFmtId="37" fontId="2" fillId="5" borderId="17" xfId="0" applyNumberFormat="1" applyFont="1" applyFill="1" applyBorder="1" applyAlignment="1">
      <alignment horizontal="center" vertical="center" readingOrder="2"/>
    </xf>
    <xf numFmtId="4" fontId="2" fillId="5" borderId="17" xfId="0" applyNumberFormat="1" applyFont="1" applyFill="1" applyBorder="1" applyAlignment="1">
      <alignment horizontal="center" vertical="center" readingOrder="2"/>
    </xf>
    <xf numFmtId="164" fontId="2" fillId="5" borderId="18" xfId="0" applyNumberFormat="1" applyFont="1" applyFill="1" applyBorder="1" applyAlignment="1">
      <alignment horizontal="center" vertical="center" readingOrder="2"/>
    </xf>
    <xf numFmtId="3" fontId="5" fillId="5" borderId="77" xfId="0" applyNumberFormat="1" applyFont="1" applyFill="1" applyBorder="1" applyAlignment="1">
      <alignment horizontal="center" vertical="center" readingOrder="2"/>
    </xf>
    <xf numFmtId="3" fontId="5" fillId="5" borderId="78" xfId="0" applyNumberFormat="1" applyFont="1" applyFill="1" applyBorder="1" applyAlignment="1">
      <alignment horizontal="center" vertical="center" readingOrder="2"/>
    </xf>
    <xf numFmtId="3" fontId="5" fillId="5" borderId="10" xfId="0" applyNumberFormat="1" applyFont="1" applyFill="1" applyBorder="1" applyAlignment="1">
      <alignment horizontal="center" vertical="center" readingOrder="2"/>
    </xf>
    <xf numFmtId="3" fontId="2" fillId="5" borderId="79" xfId="0" applyNumberFormat="1" applyFont="1" applyFill="1" applyBorder="1" applyAlignment="1">
      <alignment horizontal="center" vertical="center" readingOrder="2"/>
    </xf>
    <xf numFmtId="0" fontId="13" fillId="5" borderId="80" xfId="0" applyFont="1" applyFill="1" applyBorder="1" applyAlignment="1">
      <alignment horizontal="center" vertical="center" wrapText="1" readingOrder="1"/>
    </xf>
    <xf numFmtId="0" fontId="5" fillId="5" borderId="81" xfId="0" applyFont="1" applyFill="1" applyBorder="1" applyAlignment="1">
      <alignment horizontal="center" vertical="center" wrapText="1" readingOrder="1"/>
    </xf>
    <xf numFmtId="0" fontId="5" fillId="5" borderId="82" xfId="0" applyFont="1" applyFill="1" applyBorder="1" applyAlignment="1">
      <alignment horizontal="center" vertical="center" wrapText="1" readingOrder="1"/>
    </xf>
    <xf numFmtId="0" fontId="5" fillId="5" borderId="80" xfId="0" applyFont="1" applyFill="1" applyBorder="1" applyAlignment="1">
      <alignment horizontal="center" vertical="center" wrapText="1" readingOrder="1"/>
    </xf>
    <xf numFmtId="0" fontId="5" fillId="5" borderId="83" xfId="0" applyFont="1" applyFill="1" applyBorder="1" applyAlignment="1">
      <alignment horizontal="center" vertical="center" wrapText="1" readingOrder="1"/>
    </xf>
    <xf numFmtId="0" fontId="4" fillId="0" borderId="0" xfId="0" applyFont="1" applyAlignment="1">
      <alignment vertical="center"/>
    </xf>
    <xf numFmtId="3" fontId="5" fillId="0" borderId="0" xfId="0" applyNumberFormat="1" applyFont="1" applyAlignment="1">
      <alignment horizontal="left" vertical="center"/>
    </xf>
    <xf numFmtId="0" fontId="5" fillId="0" borderId="0" xfId="0" applyFont="1" applyAlignment="1">
      <alignment horizontal="right" vertical="center"/>
    </xf>
    <xf numFmtId="0" fontId="4" fillId="0" borderId="5" xfId="0" applyFont="1" applyBorder="1" applyAlignment="1">
      <alignment horizontal="center" vertical="center"/>
    </xf>
    <xf numFmtId="0" fontId="2" fillId="0" borderId="41" xfId="0" applyFont="1" applyBorder="1" applyAlignment="1">
      <alignment horizontal="left" vertical="center" wrapText="1" readingOrder="2"/>
    </xf>
    <xf numFmtId="0" fontId="2" fillId="0" borderId="76" xfId="0" applyFont="1" applyBorder="1" applyAlignment="1">
      <alignment horizontal="left" vertical="center" wrapText="1" readingOrder="2"/>
    </xf>
    <xf numFmtId="0" fontId="5" fillId="0" borderId="0" xfId="0" applyFont="1" applyAlignment="1">
      <alignment vertical="center" wrapText="1" readingOrder="2"/>
    </xf>
    <xf numFmtId="0" fontId="5" fillId="0" borderId="0" xfId="0" applyFont="1" applyAlignment="1">
      <alignment horizontal="center" vertical="center" readingOrder="1"/>
    </xf>
    <xf numFmtId="0" fontId="24" fillId="0" borderId="0" xfId="0" applyFont="1" applyAlignment="1">
      <alignment horizontal="center" vertical="center" wrapText="1"/>
    </xf>
    <xf numFmtId="0" fontId="9" fillId="0" borderId="0" xfId="0" applyFont="1" applyAlignment="1">
      <alignment vertical="center" wrapText="1"/>
    </xf>
    <xf numFmtId="0" fontId="15" fillId="0" borderId="19" xfId="0" applyFont="1" applyBorder="1"/>
    <xf numFmtId="0" fontId="4" fillId="0" borderId="0" xfId="0" applyFont="1" applyAlignment="1">
      <alignment horizontal="left" readingOrder="1"/>
    </xf>
    <xf numFmtId="0" fontId="5" fillId="0" borderId="19"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xf>
    <xf numFmtId="0" fontId="15" fillId="0" borderId="5" xfId="0" applyFont="1" applyBorder="1"/>
    <xf numFmtId="0" fontId="15" fillId="0" borderId="6" xfId="0" applyFont="1" applyBorder="1"/>
    <xf numFmtId="0" fontId="4" fillId="0" borderId="0" xfId="0" applyFont="1"/>
    <xf numFmtId="0" fontId="6" fillId="0" borderId="0" xfId="0" applyFont="1" applyAlignment="1">
      <alignment horizontal="left" vertical="center" readingOrder="1"/>
    </xf>
    <xf numFmtId="9" fontId="6" fillId="0" borderId="27" xfId="0" applyNumberFormat="1" applyFont="1" applyBorder="1" applyAlignment="1">
      <alignment horizontal="center" vertical="center" wrapText="1" readingOrder="2"/>
    </xf>
    <xf numFmtId="9" fontId="6" fillId="0" borderId="28" xfId="0" applyNumberFormat="1" applyFont="1" applyBorder="1" applyAlignment="1">
      <alignment horizontal="center" vertical="center" wrapText="1"/>
    </xf>
    <xf numFmtId="9" fontId="6" fillId="0" borderId="29" xfId="0" applyNumberFormat="1" applyFont="1" applyBorder="1" applyAlignment="1">
      <alignment horizontal="center" vertical="center" wrapText="1"/>
    </xf>
    <xf numFmtId="0" fontId="1" fillId="0" borderId="19" xfId="0" applyFont="1" applyBorder="1" applyAlignment="1">
      <alignment vertical="center"/>
    </xf>
    <xf numFmtId="9" fontId="6" fillId="0" borderId="45" xfId="0" applyNumberFormat="1" applyFont="1" applyBorder="1" applyAlignment="1">
      <alignment horizontal="center" vertical="center" wrapText="1"/>
    </xf>
    <xf numFmtId="9" fontId="6" fillId="0" borderId="45" xfId="0" applyNumberFormat="1" applyFont="1" applyBorder="1" applyAlignment="1">
      <alignment horizontal="center" vertical="center" wrapText="1" readingOrder="2"/>
    </xf>
    <xf numFmtId="9" fontId="6" fillId="0" borderId="44" xfId="0" applyNumberFormat="1" applyFont="1" applyBorder="1" applyAlignment="1">
      <alignment horizontal="center" vertical="center" wrapText="1"/>
    </xf>
    <xf numFmtId="9" fontId="6" fillId="0" borderId="44" xfId="0" applyNumberFormat="1" applyFont="1" applyBorder="1" applyAlignment="1">
      <alignment horizontal="center" vertical="center" wrapText="1" readingOrder="2"/>
    </xf>
    <xf numFmtId="9" fontId="6" fillId="4" borderId="44" xfId="0" applyNumberFormat="1" applyFont="1" applyFill="1" applyBorder="1" applyAlignment="1">
      <alignment horizontal="center" vertical="center" wrapText="1"/>
    </xf>
    <xf numFmtId="0" fontId="2" fillId="5" borderId="69" xfId="0" applyFont="1" applyFill="1" applyBorder="1" applyAlignment="1">
      <alignment horizontal="center" vertical="center" textRotation="90"/>
    </xf>
    <xf numFmtId="3" fontId="5" fillId="5" borderId="79" xfId="0" applyNumberFormat="1" applyFont="1" applyFill="1" applyBorder="1" applyAlignment="1">
      <alignment horizontal="center" vertical="center" readingOrder="2"/>
    </xf>
    <xf numFmtId="0" fontId="13" fillId="5" borderId="83" xfId="0"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CB22-D07E-4C4E-8135-F80A68F30343}">
  <dimension ref="A1:L41"/>
  <sheetViews>
    <sheetView tabSelected="1" workbookViewId="0">
      <selection activeCell="O32" sqref="O32"/>
    </sheetView>
  </sheetViews>
  <sheetFormatPr defaultRowHeight="12.75" x14ac:dyDescent="0.25"/>
  <cols>
    <col min="1" max="1" width="6.28515625" style="1" customWidth="1"/>
    <col min="2" max="2" width="16" style="41" customWidth="1"/>
    <col min="3" max="3" width="20.140625" style="41" customWidth="1"/>
    <col min="4" max="4" width="20" style="41" customWidth="1"/>
    <col min="5" max="5" width="19.42578125" style="1" customWidth="1"/>
    <col min="6" max="6" width="17.7109375" style="41" customWidth="1"/>
    <col min="7" max="7" width="17.28515625" style="41" customWidth="1"/>
    <col min="8" max="8" width="19" style="41" customWidth="1"/>
    <col min="9" max="9" width="16.85546875" style="41" customWidth="1"/>
    <col min="10" max="10" width="19.42578125" style="41" customWidth="1"/>
    <col min="11" max="11" width="18.5703125" style="41" customWidth="1"/>
    <col min="12" max="12" width="13.42578125" style="1" bestFit="1" customWidth="1"/>
    <col min="13" max="256" width="9.140625" style="1"/>
    <col min="257" max="257" width="6.28515625" style="1" customWidth="1"/>
    <col min="258" max="258" width="16" style="1" customWidth="1"/>
    <col min="259" max="259" width="20.140625" style="1" customWidth="1"/>
    <col min="260" max="260" width="20" style="1" customWidth="1"/>
    <col min="261" max="261" width="19.42578125" style="1" customWidth="1"/>
    <col min="262" max="262" width="17.7109375" style="1" customWidth="1"/>
    <col min="263" max="263" width="17.28515625" style="1" customWidth="1"/>
    <col min="264" max="264" width="19" style="1" customWidth="1"/>
    <col min="265" max="265" width="16.85546875" style="1" customWidth="1"/>
    <col min="266" max="266" width="19.42578125" style="1" customWidth="1"/>
    <col min="267" max="267" width="18.5703125" style="1" customWidth="1"/>
    <col min="268" max="268" width="13.42578125" style="1" bestFit="1" customWidth="1"/>
    <col min="269" max="512" width="9.140625" style="1"/>
    <col min="513" max="513" width="6.28515625" style="1" customWidth="1"/>
    <col min="514" max="514" width="16" style="1" customWidth="1"/>
    <col min="515" max="515" width="20.140625" style="1" customWidth="1"/>
    <col min="516" max="516" width="20" style="1" customWidth="1"/>
    <col min="517" max="517" width="19.42578125" style="1" customWidth="1"/>
    <col min="518" max="518" width="17.7109375" style="1" customWidth="1"/>
    <col min="519" max="519" width="17.28515625" style="1" customWidth="1"/>
    <col min="520" max="520" width="19" style="1" customWidth="1"/>
    <col min="521" max="521" width="16.85546875" style="1" customWidth="1"/>
    <col min="522" max="522" width="19.42578125" style="1" customWidth="1"/>
    <col min="523" max="523" width="18.5703125" style="1" customWidth="1"/>
    <col min="524" max="524" width="13.42578125" style="1" bestFit="1" customWidth="1"/>
    <col min="525" max="768" width="9.140625" style="1"/>
    <col min="769" max="769" width="6.28515625" style="1" customWidth="1"/>
    <col min="770" max="770" width="16" style="1" customWidth="1"/>
    <col min="771" max="771" width="20.140625" style="1" customWidth="1"/>
    <col min="772" max="772" width="20" style="1" customWidth="1"/>
    <col min="773" max="773" width="19.42578125" style="1" customWidth="1"/>
    <col min="774" max="774" width="17.7109375" style="1" customWidth="1"/>
    <col min="775" max="775" width="17.28515625" style="1" customWidth="1"/>
    <col min="776" max="776" width="19" style="1" customWidth="1"/>
    <col min="777" max="777" width="16.85546875" style="1" customWidth="1"/>
    <col min="778" max="778" width="19.42578125" style="1" customWidth="1"/>
    <col min="779" max="779" width="18.5703125" style="1" customWidth="1"/>
    <col min="780" max="780" width="13.42578125" style="1" bestFit="1" customWidth="1"/>
    <col min="781" max="1024" width="9.140625" style="1"/>
    <col min="1025" max="1025" width="6.28515625" style="1" customWidth="1"/>
    <col min="1026" max="1026" width="16" style="1" customWidth="1"/>
    <col min="1027" max="1027" width="20.140625" style="1" customWidth="1"/>
    <col min="1028" max="1028" width="20" style="1" customWidth="1"/>
    <col min="1029" max="1029" width="19.42578125" style="1" customWidth="1"/>
    <col min="1030" max="1030" width="17.7109375" style="1" customWidth="1"/>
    <col min="1031" max="1031" width="17.28515625" style="1" customWidth="1"/>
    <col min="1032" max="1032" width="19" style="1" customWidth="1"/>
    <col min="1033" max="1033" width="16.85546875" style="1" customWidth="1"/>
    <col min="1034" max="1034" width="19.42578125" style="1" customWidth="1"/>
    <col min="1035" max="1035" width="18.5703125" style="1" customWidth="1"/>
    <col min="1036" max="1036" width="13.42578125" style="1" bestFit="1" customWidth="1"/>
    <col min="1037" max="1280" width="9.140625" style="1"/>
    <col min="1281" max="1281" width="6.28515625" style="1" customWidth="1"/>
    <col min="1282" max="1282" width="16" style="1" customWidth="1"/>
    <col min="1283" max="1283" width="20.140625" style="1" customWidth="1"/>
    <col min="1284" max="1284" width="20" style="1" customWidth="1"/>
    <col min="1285" max="1285" width="19.42578125" style="1" customWidth="1"/>
    <col min="1286" max="1286" width="17.7109375" style="1" customWidth="1"/>
    <col min="1287" max="1287" width="17.28515625" style="1" customWidth="1"/>
    <col min="1288" max="1288" width="19" style="1" customWidth="1"/>
    <col min="1289" max="1289" width="16.85546875" style="1" customWidth="1"/>
    <col min="1290" max="1290" width="19.42578125" style="1" customWidth="1"/>
    <col min="1291" max="1291" width="18.5703125" style="1" customWidth="1"/>
    <col min="1292" max="1292" width="13.42578125" style="1" bestFit="1" customWidth="1"/>
    <col min="1293" max="1536" width="9.140625" style="1"/>
    <col min="1537" max="1537" width="6.28515625" style="1" customWidth="1"/>
    <col min="1538" max="1538" width="16" style="1" customWidth="1"/>
    <col min="1539" max="1539" width="20.140625" style="1" customWidth="1"/>
    <col min="1540" max="1540" width="20" style="1" customWidth="1"/>
    <col min="1541" max="1541" width="19.42578125" style="1" customWidth="1"/>
    <col min="1542" max="1542" width="17.7109375" style="1" customWidth="1"/>
    <col min="1543" max="1543" width="17.28515625" style="1" customWidth="1"/>
    <col min="1544" max="1544" width="19" style="1" customWidth="1"/>
    <col min="1545" max="1545" width="16.85546875" style="1" customWidth="1"/>
    <col min="1546" max="1546" width="19.42578125" style="1" customWidth="1"/>
    <col min="1547" max="1547" width="18.5703125" style="1" customWidth="1"/>
    <col min="1548" max="1548" width="13.42578125" style="1" bestFit="1" customWidth="1"/>
    <col min="1549" max="1792" width="9.140625" style="1"/>
    <col min="1793" max="1793" width="6.28515625" style="1" customWidth="1"/>
    <col min="1794" max="1794" width="16" style="1" customWidth="1"/>
    <col min="1795" max="1795" width="20.140625" style="1" customWidth="1"/>
    <col min="1796" max="1796" width="20" style="1" customWidth="1"/>
    <col min="1797" max="1797" width="19.42578125" style="1" customWidth="1"/>
    <col min="1798" max="1798" width="17.7109375" style="1" customWidth="1"/>
    <col min="1799" max="1799" width="17.28515625" style="1" customWidth="1"/>
    <col min="1800" max="1800" width="19" style="1" customWidth="1"/>
    <col min="1801" max="1801" width="16.85546875" style="1" customWidth="1"/>
    <col min="1802" max="1802" width="19.42578125" style="1" customWidth="1"/>
    <col min="1803" max="1803" width="18.5703125" style="1" customWidth="1"/>
    <col min="1804" max="1804" width="13.42578125" style="1" bestFit="1" customWidth="1"/>
    <col min="1805" max="2048" width="9.140625" style="1"/>
    <col min="2049" max="2049" width="6.28515625" style="1" customWidth="1"/>
    <col min="2050" max="2050" width="16" style="1" customWidth="1"/>
    <col min="2051" max="2051" width="20.140625" style="1" customWidth="1"/>
    <col min="2052" max="2052" width="20" style="1" customWidth="1"/>
    <col min="2053" max="2053" width="19.42578125" style="1" customWidth="1"/>
    <col min="2054" max="2054" width="17.7109375" style="1" customWidth="1"/>
    <col min="2055" max="2055" width="17.28515625" style="1" customWidth="1"/>
    <col min="2056" max="2056" width="19" style="1" customWidth="1"/>
    <col min="2057" max="2057" width="16.85546875" style="1" customWidth="1"/>
    <col min="2058" max="2058" width="19.42578125" style="1" customWidth="1"/>
    <col min="2059" max="2059" width="18.5703125" style="1" customWidth="1"/>
    <col min="2060" max="2060" width="13.42578125" style="1" bestFit="1" customWidth="1"/>
    <col min="2061" max="2304" width="9.140625" style="1"/>
    <col min="2305" max="2305" width="6.28515625" style="1" customWidth="1"/>
    <col min="2306" max="2306" width="16" style="1" customWidth="1"/>
    <col min="2307" max="2307" width="20.140625" style="1" customWidth="1"/>
    <col min="2308" max="2308" width="20" style="1" customWidth="1"/>
    <col min="2309" max="2309" width="19.42578125" style="1" customWidth="1"/>
    <col min="2310" max="2310" width="17.7109375" style="1" customWidth="1"/>
    <col min="2311" max="2311" width="17.28515625" style="1" customWidth="1"/>
    <col min="2312" max="2312" width="19" style="1" customWidth="1"/>
    <col min="2313" max="2313" width="16.85546875" style="1" customWidth="1"/>
    <col min="2314" max="2314" width="19.42578125" style="1" customWidth="1"/>
    <col min="2315" max="2315" width="18.5703125" style="1" customWidth="1"/>
    <col min="2316" max="2316" width="13.42578125" style="1" bestFit="1" customWidth="1"/>
    <col min="2317" max="2560" width="9.140625" style="1"/>
    <col min="2561" max="2561" width="6.28515625" style="1" customWidth="1"/>
    <col min="2562" max="2562" width="16" style="1" customWidth="1"/>
    <col min="2563" max="2563" width="20.140625" style="1" customWidth="1"/>
    <col min="2564" max="2564" width="20" style="1" customWidth="1"/>
    <col min="2565" max="2565" width="19.42578125" style="1" customWidth="1"/>
    <col min="2566" max="2566" width="17.7109375" style="1" customWidth="1"/>
    <col min="2567" max="2567" width="17.28515625" style="1" customWidth="1"/>
    <col min="2568" max="2568" width="19" style="1" customWidth="1"/>
    <col min="2569" max="2569" width="16.85546875" style="1" customWidth="1"/>
    <col min="2570" max="2570" width="19.42578125" style="1" customWidth="1"/>
    <col min="2571" max="2571" width="18.5703125" style="1" customWidth="1"/>
    <col min="2572" max="2572" width="13.42578125" style="1" bestFit="1" customWidth="1"/>
    <col min="2573" max="2816" width="9.140625" style="1"/>
    <col min="2817" max="2817" width="6.28515625" style="1" customWidth="1"/>
    <col min="2818" max="2818" width="16" style="1" customWidth="1"/>
    <col min="2819" max="2819" width="20.140625" style="1" customWidth="1"/>
    <col min="2820" max="2820" width="20" style="1" customWidth="1"/>
    <col min="2821" max="2821" width="19.42578125" style="1" customWidth="1"/>
    <col min="2822" max="2822" width="17.7109375" style="1" customWidth="1"/>
    <col min="2823" max="2823" width="17.28515625" style="1" customWidth="1"/>
    <col min="2824" max="2824" width="19" style="1" customWidth="1"/>
    <col min="2825" max="2825" width="16.85546875" style="1" customWidth="1"/>
    <col min="2826" max="2826" width="19.42578125" style="1" customWidth="1"/>
    <col min="2827" max="2827" width="18.5703125" style="1" customWidth="1"/>
    <col min="2828" max="2828" width="13.42578125" style="1" bestFit="1" customWidth="1"/>
    <col min="2829" max="3072" width="9.140625" style="1"/>
    <col min="3073" max="3073" width="6.28515625" style="1" customWidth="1"/>
    <col min="3074" max="3074" width="16" style="1" customWidth="1"/>
    <col min="3075" max="3075" width="20.140625" style="1" customWidth="1"/>
    <col min="3076" max="3076" width="20" style="1" customWidth="1"/>
    <col min="3077" max="3077" width="19.42578125" style="1" customWidth="1"/>
    <col min="3078" max="3078" width="17.7109375" style="1" customWidth="1"/>
    <col min="3079" max="3079" width="17.28515625" style="1" customWidth="1"/>
    <col min="3080" max="3080" width="19" style="1" customWidth="1"/>
    <col min="3081" max="3081" width="16.85546875" style="1" customWidth="1"/>
    <col min="3082" max="3082" width="19.42578125" style="1" customWidth="1"/>
    <col min="3083" max="3083" width="18.5703125" style="1" customWidth="1"/>
    <col min="3084" max="3084" width="13.42578125" style="1" bestFit="1" customWidth="1"/>
    <col min="3085" max="3328" width="9.140625" style="1"/>
    <col min="3329" max="3329" width="6.28515625" style="1" customWidth="1"/>
    <col min="3330" max="3330" width="16" style="1" customWidth="1"/>
    <col min="3331" max="3331" width="20.140625" style="1" customWidth="1"/>
    <col min="3332" max="3332" width="20" style="1" customWidth="1"/>
    <col min="3333" max="3333" width="19.42578125" style="1" customWidth="1"/>
    <col min="3334" max="3334" width="17.7109375" style="1" customWidth="1"/>
    <col min="3335" max="3335" width="17.28515625" style="1" customWidth="1"/>
    <col min="3336" max="3336" width="19" style="1" customWidth="1"/>
    <col min="3337" max="3337" width="16.85546875" style="1" customWidth="1"/>
    <col min="3338" max="3338" width="19.42578125" style="1" customWidth="1"/>
    <col min="3339" max="3339" width="18.5703125" style="1" customWidth="1"/>
    <col min="3340" max="3340" width="13.42578125" style="1" bestFit="1" customWidth="1"/>
    <col min="3341" max="3584" width="9.140625" style="1"/>
    <col min="3585" max="3585" width="6.28515625" style="1" customWidth="1"/>
    <col min="3586" max="3586" width="16" style="1" customWidth="1"/>
    <col min="3587" max="3587" width="20.140625" style="1" customWidth="1"/>
    <col min="3588" max="3588" width="20" style="1" customWidth="1"/>
    <col min="3589" max="3589" width="19.42578125" style="1" customWidth="1"/>
    <col min="3590" max="3590" width="17.7109375" style="1" customWidth="1"/>
    <col min="3591" max="3591" width="17.28515625" style="1" customWidth="1"/>
    <col min="3592" max="3592" width="19" style="1" customWidth="1"/>
    <col min="3593" max="3593" width="16.85546875" style="1" customWidth="1"/>
    <col min="3594" max="3594" width="19.42578125" style="1" customWidth="1"/>
    <col min="3595" max="3595" width="18.5703125" style="1" customWidth="1"/>
    <col min="3596" max="3596" width="13.42578125" style="1" bestFit="1" customWidth="1"/>
    <col min="3597" max="3840" width="9.140625" style="1"/>
    <col min="3841" max="3841" width="6.28515625" style="1" customWidth="1"/>
    <col min="3842" max="3842" width="16" style="1" customWidth="1"/>
    <col min="3843" max="3843" width="20.140625" style="1" customWidth="1"/>
    <col min="3844" max="3844" width="20" style="1" customWidth="1"/>
    <col min="3845" max="3845" width="19.42578125" style="1" customWidth="1"/>
    <col min="3846" max="3846" width="17.7109375" style="1" customWidth="1"/>
    <col min="3847" max="3847" width="17.28515625" style="1" customWidth="1"/>
    <col min="3848" max="3848" width="19" style="1" customWidth="1"/>
    <col min="3849" max="3849" width="16.85546875" style="1" customWidth="1"/>
    <col min="3850" max="3850" width="19.42578125" style="1" customWidth="1"/>
    <col min="3851" max="3851" width="18.5703125" style="1" customWidth="1"/>
    <col min="3852" max="3852" width="13.42578125" style="1" bestFit="1" customWidth="1"/>
    <col min="3853" max="4096" width="9.140625" style="1"/>
    <col min="4097" max="4097" width="6.28515625" style="1" customWidth="1"/>
    <col min="4098" max="4098" width="16" style="1" customWidth="1"/>
    <col min="4099" max="4099" width="20.140625" style="1" customWidth="1"/>
    <col min="4100" max="4100" width="20" style="1" customWidth="1"/>
    <col min="4101" max="4101" width="19.42578125" style="1" customWidth="1"/>
    <col min="4102" max="4102" width="17.7109375" style="1" customWidth="1"/>
    <col min="4103" max="4103" width="17.28515625" style="1" customWidth="1"/>
    <col min="4104" max="4104" width="19" style="1" customWidth="1"/>
    <col min="4105" max="4105" width="16.85546875" style="1" customWidth="1"/>
    <col min="4106" max="4106" width="19.42578125" style="1" customWidth="1"/>
    <col min="4107" max="4107" width="18.5703125" style="1" customWidth="1"/>
    <col min="4108" max="4108" width="13.42578125" style="1" bestFit="1" customWidth="1"/>
    <col min="4109" max="4352" width="9.140625" style="1"/>
    <col min="4353" max="4353" width="6.28515625" style="1" customWidth="1"/>
    <col min="4354" max="4354" width="16" style="1" customWidth="1"/>
    <col min="4355" max="4355" width="20.140625" style="1" customWidth="1"/>
    <col min="4356" max="4356" width="20" style="1" customWidth="1"/>
    <col min="4357" max="4357" width="19.42578125" style="1" customWidth="1"/>
    <col min="4358" max="4358" width="17.7109375" style="1" customWidth="1"/>
    <col min="4359" max="4359" width="17.28515625" style="1" customWidth="1"/>
    <col min="4360" max="4360" width="19" style="1" customWidth="1"/>
    <col min="4361" max="4361" width="16.85546875" style="1" customWidth="1"/>
    <col min="4362" max="4362" width="19.42578125" style="1" customWidth="1"/>
    <col min="4363" max="4363" width="18.5703125" style="1" customWidth="1"/>
    <col min="4364" max="4364" width="13.42578125" style="1" bestFit="1" customWidth="1"/>
    <col min="4365" max="4608" width="9.140625" style="1"/>
    <col min="4609" max="4609" width="6.28515625" style="1" customWidth="1"/>
    <col min="4610" max="4610" width="16" style="1" customWidth="1"/>
    <col min="4611" max="4611" width="20.140625" style="1" customWidth="1"/>
    <col min="4612" max="4612" width="20" style="1" customWidth="1"/>
    <col min="4613" max="4613" width="19.42578125" style="1" customWidth="1"/>
    <col min="4614" max="4614" width="17.7109375" style="1" customWidth="1"/>
    <col min="4615" max="4615" width="17.28515625" style="1" customWidth="1"/>
    <col min="4616" max="4616" width="19" style="1" customWidth="1"/>
    <col min="4617" max="4617" width="16.85546875" style="1" customWidth="1"/>
    <col min="4618" max="4618" width="19.42578125" style="1" customWidth="1"/>
    <col min="4619" max="4619" width="18.5703125" style="1" customWidth="1"/>
    <col min="4620" max="4620" width="13.42578125" style="1" bestFit="1" customWidth="1"/>
    <col min="4621" max="4864" width="9.140625" style="1"/>
    <col min="4865" max="4865" width="6.28515625" style="1" customWidth="1"/>
    <col min="4866" max="4866" width="16" style="1" customWidth="1"/>
    <col min="4867" max="4867" width="20.140625" style="1" customWidth="1"/>
    <col min="4868" max="4868" width="20" style="1" customWidth="1"/>
    <col min="4869" max="4869" width="19.42578125" style="1" customWidth="1"/>
    <col min="4870" max="4870" width="17.7109375" style="1" customWidth="1"/>
    <col min="4871" max="4871" width="17.28515625" style="1" customWidth="1"/>
    <col min="4872" max="4872" width="19" style="1" customWidth="1"/>
    <col min="4873" max="4873" width="16.85546875" style="1" customWidth="1"/>
    <col min="4874" max="4874" width="19.42578125" style="1" customWidth="1"/>
    <col min="4875" max="4875" width="18.5703125" style="1" customWidth="1"/>
    <col min="4876" max="4876" width="13.42578125" style="1" bestFit="1" customWidth="1"/>
    <col min="4877" max="5120" width="9.140625" style="1"/>
    <col min="5121" max="5121" width="6.28515625" style="1" customWidth="1"/>
    <col min="5122" max="5122" width="16" style="1" customWidth="1"/>
    <col min="5123" max="5123" width="20.140625" style="1" customWidth="1"/>
    <col min="5124" max="5124" width="20" style="1" customWidth="1"/>
    <col min="5125" max="5125" width="19.42578125" style="1" customWidth="1"/>
    <col min="5126" max="5126" width="17.7109375" style="1" customWidth="1"/>
    <col min="5127" max="5127" width="17.28515625" style="1" customWidth="1"/>
    <col min="5128" max="5128" width="19" style="1" customWidth="1"/>
    <col min="5129" max="5129" width="16.85546875" style="1" customWidth="1"/>
    <col min="5130" max="5130" width="19.42578125" style="1" customWidth="1"/>
    <col min="5131" max="5131" width="18.5703125" style="1" customWidth="1"/>
    <col min="5132" max="5132" width="13.42578125" style="1" bestFit="1" customWidth="1"/>
    <col min="5133" max="5376" width="9.140625" style="1"/>
    <col min="5377" max="5377" width="6.28515625" style="1" customWidth="1"/>
    <col min="5378" max="5378" width="16" style="1" customWidth="1"/>
    <col min="5379" max="5379" width="20.140625" style="1" customWidth="1"/>
    <col min="5380" max="5380" width="20" style="1" customWidth="1"/>
    <col min="5381" max="5381" width="19.42578125" style="1" customWidth="1"/>
    <col min="5382" max="5382" width="17.7109375" style="1" customWidth="1"/>
    <col min="5383" max="5383" width="17.28515625" style="1" customWidth="1"/>
    <col min="5384" max="5384" width="19" style="1" customWidth="1"/>
    <col min="5385" max="5385" width="16.85546875" style="1" customWidth="1"/>
    <col min="5386" max="5386" width="19.42578125" style="1" customWidth="1"/>
    <col min="5387" max="5387" width="18.5703125" style="1" customWidth="1"/>
    <col min="5388" max="5388" width="13.42578125" style="1" bestFit="1" customWidth="1"/>
    <col min="5389" max="5632" width="9.140625" style="1"/>
    <col min="5633" max="5633" width="6.28515625" style="1" customWidth="1"/>
    <col min="5634" max="5634" width="16" style="1" customWidth="1"/>
    <col min="5635" max="5635" width="20.140625" style="1" customWidth="1"/>
    <col min="5636" max="5636" width="20" style="1" customWidth="1"/>
    <col min="5637" max="5637" width="19.42578125" style="1" customWidth="1"/>
    <col min="5638" max="5638" width="17.7109375" style="1" customWidth="1"/>
    <col min="5639" max="5639" width="17.28515625" style="1" customWidth="1"/>
    <col min="5640" max="5640" width="19" style="1" customWidth="1"/>
    <col min="5641" max="5641" width="16.85546875" style="1" customWidth="1"/>
    <col min="5642" max="5642" width="19.42578125" style="1" customWidth="1"/>
    <col min="5643" max="5643" width="18.5703125" style="1" customWidth="1"/>
    <col min="5644" max="5644" width="13.42578125" style="1" bestFit="1" customWidth="1"/>
    <col min="5645" max="5888" width="9.140625" style="1"/>
    <col min="5889" max="5889" width="6.28515625" style="1" customWidth="1"/>
    <col min="5890" max="5890" width="16" style="1" customWidth="1"/>
    <col min="5891" max="5891" width="20.140625" style="1" customWidth="1"/>
    <col min="5892" max="5892" width="20" style="1" customWidth="1"/>
    <col min="5893" max="5893" width="19.42578125" style="1" customWidth="1"/>
    <col min="5894" max="5894" width="17.7109375" style="1" customWidth="1"/>
    <col min="5895" max="5895" width="17.28515625" style="1" customWidth="1"/>
    <col min="5896" max="5896" width="19" style="1" customWidth="1"/>
    <col min="5897" max="5897" width="16.85546875" style="1" customWidth="1"/>
    <col min="5898" max="5898" width="19.42578125" style="1" customWidth="1"/>
    <col min="5899" max="5899" width="18.5703125" style="1" customWidth="1"/>
    <col min="5900" max="5900" width="13.42578125" style="1" bestFit="1" customWidth="1"/>
    <col min="5901" max="6144" width="9.140625" style="1"/>
    <col min="6145" max="6145" width="6.28515625" style="1" customWidth="1"/>
    <col min="6146" max="6146" width="16" style="1" customWidth="1"/>
    <col min="6147" max="6147" width="20.140625" style="1" customWidth="1"/>
    <col min="6148" max="6148" width="20" style="1" customWidth="1"/>
    <col min="6149" max="6149" width="19.42578125" style="1" customWidth="1"/>
    <col min="6150" max="6150" width="17.7109375" style="1" customWidth="1"/>
    <col min="6151" max="6151" width="17.28515625" style="1" customWidth="1"/>
    <col min="6152" max="6152" width="19" style="1" customWidth="1"/>
    <col min="6153" max="6153" width="16.85546875" style="1" customWidth="1"/>
    <col min="6154" max="6154" width="19.42578125" style="1" customWidth="1"/>
    <col min="6155" max="6155" width="18.5703125" style="1" customWidth="1"/>
    <col min="6156" max="6156" width="13.42578125" style="1" bestFit="1" customWidth="1"/>
    <col min="6157" max="6400" width="9.140625" style="1"/>
    <col min="6401" max="6401" width="6.28515625" style="1" customWidth="1"/>
    <col min="6402" max="6402" width="16" style="1" customWidth="1"/>
    <col min="6403" max="6403" width="20.140625" style="1" customWidth="1"/>
    <col min="6404" max="6404" width="20" style="1" customWidth="1"/>
    <col min="6405" max="6405" width="19.42578125" style="1" customWidth="1"/>
    <col min="6406" max="6406" width="17.7109375" style="1" customWidth="1"/>
    <col min="6407" max="6407" width="17.28515625" style="1" customWidth="1"/>
    <col min="6408" max="6408" width="19" style="1" customWidth="1"/>
    <col min="6409" max="6409" width="16.85546875" style="1" customWidth="1"/>
    <col min="6410" max="6410" width="19.42578125" style="1" customWidth="1"/>
    <col min="6411" max="6411" width="18.5703125" style="1" customWidth="1"/>
    <col min="6412" max="6412" width="13.42578125" style="1" bestFit="1" customWidth="1"/>
    <col min="6413" max="6656" width="9.140625" style="1"/>
    <col min="6657" max="6657" width="6.28515625" style="1" customWidth="1"/>
    <col min="6658" max="6658" width="16" style="1" customWidth="1"/>
    <col min="6659" max="6659" width="20.140625" style="1" customWidth="1"/>
    <col min="6660" max="6660" width="20" style="1" customWidth="1"/>
    <col min="6661" max="6661" width="19.42578125" style="1" customWidth="1"/>
    <col min="6662" max="6662" width="17.7109375" style="1" customWidth="1"/>
    <col min="6663" max="6663" width="17.28515625" style="1" customWidth="1"/>
    <col min="6664" max="6664" width="19" style="1" customWidth="1"/>
    <col min="6665" max="6665" width="16.85546875" style="1" customWidth="1"/>
    <col min="6666" max="6666" width="19.42578125" style="1" customWidth="1"/>
    <col min="6667" max="6667" width="18.5703125" style="1" customWidth="1"/>
    <col min="6668" max="6668" width="13.42578125" style="1" bestFit="1" customWidth="1"/>
    <col min="6669" max="6912" width="9.140625" style="1"/>
    <col min="6913" max="6913" width="6.28515625" style="1" customWidth="1"/>
    <col min="6914" max="6914" width="16" style="1" customWidth="1"/>
    <col min="6915" max="6915" width="20.140625" style="1" customWidth="1"/>
    <col min="6916" max="6916" width="20" style="1" customWidth="1"/>
    <col min="6917" max="6917" width="19.42578125" style="1" customWidth="1"/>
    <col min="6918" max="6918" width="17.7109375" style="1" customWidth="1"/>
    <col min="6919" max="6919" width="17.28515625" style="1" customWidth="1"/>
    <col min="6920" max="6920" width="19" style="1" customWidth="1"/>
    <col min="6921" max="6921" width="16.85546875" style="1" customWidth="1"/>
    <col min="6922" max="6922" width="19.42578125" style="1" customWidth="1"/>
    <col min="6923" max="6923" width="18.5703125" style="1" customWidth="1"/>
    <col min="6924" max="6924" width="13.42578125" style="1" bestFit="1" customWidth="1"/>
    <col min="6925" max="7168" width="9.140625" style="1"/>
    <col min="7169" max="7169" width="6.28515625" style="1" customWidth="1"/>
    <col min="7170" max="7170" width="16" style="1" customWidth="1"/>
    <col min="7171" max="7171" width="20.140625" style="1" customWidth="1"/>
    <col min="7172" max="7172" width="20" style="1" customWidth="1"/>
    <col min="7173" max="7173" width="19.42578125" style="1" customWidth="1"/>
    <col min="7174" max="7174" width="17.7109375" style="1" customWidth="1"/>
    <col min="7175" max="7175" width="17.28515625" style="1" customWidth="1"/>
    <col min="7176" max="7176" width="19" style="1" customWidth="1"/>
    <col min="7177" max="7177" width="16.85546875" style="1" customWidth="1"/>
    <col min="7178" max="7178" width="19.42578125" style="1" customWidth="1"/>
    <col min="7179" max="7179" width="18.5703125" style="1" customWidth="1"/>
    <col min="7180" max="7180" width="13.42578125" style="1" bestFit="1" customWidth="1"/>
    <col min="7181" max="7424" width="9.140625" style="1"/>
    <col min="7425" max="7425" width="6.28515625" style="1" customWidth="1"/>
    <col min="7426" max="7426" width="16" style="1" customWidth="1"/>
    <col min="7427" max="7427" width="20.140625" style="1" customWidth="1"/>
    <col min="7428" max="7428" width="20" style="1" customWidth="1"/>
    <col min="7429" max="7429" width="19.42578125" style="1" customWidth="1"/>
    <col min="7430" max="7430" width="17.7109375" style="1" customWidth="1"/>
    <col min="7431" max="7431" width="17.28515625" style="1" customWidth="1"/>
    <col min="7432" max="7432" width="19" style="1" customWidth="1"/>
    <col min="7433" max="7433" width="16.85546875" style="1" customWidth="1"/>
    <col min="7434" max="7434" width="19.42578125" style="1" customWidth="1"/>
    <col min="7435" max="7435" width="18.5703125" style="1" customWidth="1"/>
    <col min="7436" max="7436" width="13.42578125" style="1" bestFit="1" customWidth="1"/>
    <col min="7437" max="7680" width="9.140625" style="1"/>
    <col min="7681" max="7681" width="6.28515625" style="1" customWidth="1"/>
    <col min="7682" max="7682" width="16" style="1" customWidth="1"/>
    <col min="7683" max="7683" width="20.140625" style="1" customWidth="1"/>
    <col min="7684" max="7684" width="20" style="1" customWidth="1"/>
    <col min="7685" max="7685" width="19.42578125" style="1" customWidth="1"/>
    <col min="7686" max="7686" width="17.7109375" style="1" customWidth="1"/>
    <col min="7687" max="7687" width="17.28515625" style="1" customWidth="1"/>
    <col min="7688" max="7688" width="19" style="1" customWidth="1"/>
    <col min="7689" max="7689" width="16.85546875" style="1" customWidth="1"/>
    <col min="7690" max="7690" width="19.42578125" style="1" customWidth="1"/>
    <col min="7691" max="7691" width="18.5703125" style="1" customWidth="1"/>
    <col min="7692" max="7692" width="13.42578125" style="1" bestFit="1" customWidth="1"/>
    <col min="7693" max="7936" width="9.140625" style="1"/>
    <col min="7937" max="7937" width="6.28515625" style="1" customWidth="1"/>
    <col min="7938" max="7938" width="16" style="1" customWidth="1"/>
    <col min="7939" max="7939" width="20.140625" style="1" customWidth="1"/>
    <col min="7940" max="7940" width="20" style="1" customWidth="1"/>
    <col min="7941" max="7941" width="19.42578125" style="1" customWidth="1"/>
    <col min="7942" max="7942" width="17.7109375" style="1" customWidth="1"/>
    <col min="7943" max="7943" width="17.28515625" style="1" customWidth="1"/>
    <col min="7944" max="7944" width="19" style="1" customWidth="1"/>
    <col min="7945" max="7945" width="16.85546875" style="1" customWidth="1"/>
    <col min="7946" max="7946" width="19.42578125" style="1" customWidth="1"/>
    <col min="7947" max="7947" width="18.5703125" style="1" customWidth="1"/>
    <col min="7948" max="7948" width="13.42578125" style="1" bestFit="1" customWidth="1"/>
    <col min="7949" max="8192" width="9.140625" style="1"/>
    <col min="8193" max="8193" width="6.28515625" style="1" customWidth="1"/>
    <col min="8194" max="8194" width="16" style="1" customWidth="1"/>
    <col min="8195" max="8195" width="20.140625" style="1" customWidth="1"/>
    <col min="8196" max="8196" width="20" style="1" customWidth="1"/>
    <col min="8197" max="8197" width="19.42578125" style="1" customWidth="1"/>
    <col min="8198" max="8198" width="17.7109375" style="1" customWidth="1"/>
    <col min="8199" max="8199" width="17.28515625" style="1" customWidth="1"/>
    <col min="8200" max="8200" width="19" style="1" customWidth="1"/>
    <col min="8201" max="8201" width="16.85546875" style="1" customWidth="1"/>
    <col min="8202" max="8202" width="19.42578125" style="1" customWidth="1"/>
    <col min="8203" max="8203" width="18.5703125" style="1" customWidth="1"/>
    <col min="8204" max="8204" width="13.42578125" style="1" bestFit="1" customWidth="1"/>
    <col min="8205" max="8448" width="9.140625" style="1"/>
    <col min="8449" max="8449" width="6.28515625" style="1" customWidth="1"/>
    <col min="8450" max="8450" width="16" style="1" customWidth="1"/>
    <col min="8451" max="8451" width="20.140625" style="1" customWidth="1"/>
    <col min="8452" max="8452" width="20" style="1" customWidth="1"/>
    <col min="8453" max="8453" width="19.42578125" style="1" customWidth="1"/>
    <col min="8454" max="8454" width="17.7109375" style="1" customWidth="1"/>
    <col min="8455" max="8455" width="17.28515625" style="1" customWidth="1"/>
    <col min="8456" max="8456" width="19" style="1" customWidth="1"/>
    <col min="8457" max="8457" width="16.85546875" style="1" customWidth="1"/>
    <col min="8458" max="8458" width="19.42578125" style="1" customWidth="1"/>
    <col min="8459" max="8459" width="18.5703125" style="1" customWidth="1"/>
    <col min="8460" max="8460" width="13.42578125" style="1" bestFit="1" customWidth="1"/>
    <col min="8461" max="8704" width="9.140625" style="1"/>
    <col min="8705" max="8705" width="6.28515625" style="1" customWidth="1"/>
    <col min="8706" max="8706" width="16" style="1" customWidth="1"/>
    <col min="8707" max="8707" width="20.140625" style="1" customWidth="1"/>
    <col min="8708" max="8708" width="20" style="1" customWidth="1"/>
    <col min="8709" max="8709" width="19.42578125" style="1" customWidth="1"/>
    <col min="8710" max="8710" width="17.7109375" style="1" customWidth="1"/>
    <col min="8711" max="8711" width="17.28515625" style="1" customWidth="1"/>
    <col min="8712" max="8712" width="19" style="1" customWidth="1"/>
    <col min="8713" max="8713" width="16.85546875" style="1" customWidth="1"/>
    <col min="8714" max="8714" width="19.42578125" style="1" customWidth="1"/>
    <col min="8715" max="8715" width="18.5703125" style="1" customWidth="1"/>
    <col min="8716" max="8716" width="13.42578125" style="1" bestFit="1" customWidth="1"/>
    <col min="8717" max="8960" width="9.140625" style="1"/>
    <col min="8961" max="8961" width="6.28515625" style="1" customWidth="1"/>
    <col min="8962" max="8962" width="16" style="1" customWidth="1"/>
    <col min="8963" max="8963" width="20.140625" style="1" customWidth="1"/>
    <col min="8964" max="8964" width="20" style="1" customWidth="1"/>
    <col min="8965" max="8965" width="19.42578125" style="1" customWidth="1"/>
    <col min="8966" max="8966" width="17.7109375" style="1" customWidth="1"/>
    <col min="8967" max="8967" width="17.28515625" style="1" customWidth="1"/>
    <col min="8968" max="8968" width="19" style="1" customWidth="1"/>
    <col min="8969" max="8969" width="16.85546875" style="1" customWidth="1"/>
    <col min="8970" max="8970" width="19.42578125" style="1" customWidth="1"/>
    <col min="8971" max="8971" width="18.5703125" style="1" customWidth="1"/>
    <col min="8972" max="8972" width="13.42578125" style="1" bestFit="1" customWidth="1"/>
    <col min="8973" max="9216" width="9.140625" style="1"/>
    <col min="9217" max="9217" width="6.28515625" style="1" customWidth="1"/>
    <col min="9218" max="9218" width="16" style="1" customWidth="1"/>
    <col min="9219" max="9219" width="20.140625" style="1" customWidth="1"/>
    <col min="9220" max="9220" width="20" style="1" customWidth="1"/>
    <col min="9221" max="9221" width="19.42578125" style="1" customWidth="1"/>
    <col min="9222" max="9222" width="17.7109375" style="1" customWidth="1"/>
    <col min="9223" max="9223" width="17.28515625" style="1" customWidth="1"/>
    <col min="9224" max="9224" width="19" style="1" customWidth="1"/>
    <col min="9225" max="9225" width="16.85546875" style="1" customWidth="1"/>
    <col min="9226" max="9226" width="19.42578125" style="1" customWidth="1"/>
    <col min="9227" max="9227" width="18.5703125" style="1" customWidth="1"/>
    <col min="9228" max="9228" width="13.42578125" style="1" bestFit="1" customWidth="1"/>
    <col min="9229" max="9472" width="9.140625" style="1"/>
    <col min="9473" max="9473" width="6.28515625" style="1" customWidth="1"/>
    <col min="9474" max="9474" width="16" style="1" customWidth="1"/>
    <col min="9475" max="9475" width="20.140625" style="1" customWidth="1"/>
    <col min="9476" max="9476" width="20" style="1" customWidth="1"/>
    <col min="9477" max="9477" width="19.42578125" style="1" customWidth="1"/>
    <col min="9478" max="9478" width="17.7109375" style="1" customWidth="1"/>
    <col min="9479" max="9479" width="17.28515625" style="1" customWidth="1"/>
    <col min="9480" max="9480" width="19" style="1" customWidth="1"/>
    <col min="9481" max="9481" width="16.85546875" style="1" customWidth="1"/>
    <col min="9482" max="9482" width="19.42578125" style="1" customWidth="1"/>
    <col min="9483" max="9483" width="18.5703125" style="1" customWidth="1"/>
    <col min="9484" max="9484" width="13.42578125" style="1" bestFit="1" customWidth="1"/>
    <col min="9485" max="9728" width="9.140625" style="1"/>
    <col min="9729" max="9729" width="6.28515625" style="1" customWidth="1"/>
    <col min="9730" max="9730" width="16" style="1" customWidth="1"/>
    <col min="9731" max="9731" width="20.140625" style="1" customWidth="1"/>
    <col min="9732" max="9732" width="20" style="1" customWidth="1"/>
    <col min="9733" max="9733" width="19.42578125" style="1" customWidth="1"/>
    <col min="9734" max="9734" width="17.7109375" style="1" customWidth="1"/>
    <col min="9735" max="9735" width="17.28515625" style="1" customWidth="1"/>
    <col min="9736" max="9736" width="19" style="1" customWidth="1"/>
    <col min="9737" max="9737" width="16.85546875" style="1" customWidth="1"/>
    <col min="9738" max="9738" width="19.42578125" style="1" customWidth="1"/>
    <col min="9739" max="9739" width="18.5703125" style="1" customWidth="1"/>
    <col min="9740" max="9740" width="13.42578125" style="1" bestFit="1" customWidth="1"/>
    <col min="9741" max="9984" width="9.140625" style="1"/>
    <col min="9985" max="9985" width="6.28515625" style="1" customWidth="1"/>
    <col min="9986" max="9986" width="16" style="1" customWidth="1"/>
    <col min="9987" max="9987" width="20.140625" style="1" customWidth="1"/>
    <col min="9988" max="9988" width="20" style="1" customWidth="1"/>
    <col min="9989" max="9989" width="19.42578125" style="1" customWidth="1"/>
    <col min="9990" max="9990" width="17.7109375" style="1" customWidth="1"/>
    <col min="9991" max="9991" width="17.28515625" style="1" customWidth="1"/>
    <col min="9992" max="9992" width="19" style="1" customWidth="1"/>
    <col min="9993" max="9993" width="16.85546875" style="1" customWidth="1"/>
    <col min="9994" max="9994" width="19.42578125" style="1" customWidth="1"/>
    <col min="9995" max="9995" width="18.5703125" style="1" customWidth="1"/>
    <col min="9996" max="9996" width="13.42578125" style="1" bestFit="1" customWidth="1"/>
    <col min="9997" max="10240" width="9.140625" style="1"/>
    <col min="10241" max="10241" width="6.28515625" style="1" customWidth="1"/>
    <col min="10242" max="10242" width="16" style="1" customWidth="1"/>
    <col min="10243" max="10243" width="20.140625" style="1" customWidth="1"/>
    <col min="10244" max="10244" width="20" style="1" customWidth="1"/>
    <col min="10245" max="10245" width="19.42578125" style="1" customWidth="1"/>
    <col min="10246" max="10246" width="17.7109375" style="1" customWidth="1"/>
    <col min="10247" max="10247" width="17.28515625" style="1" customWidth="1"/>
    <col min="10248" max="10248" width="19" style="1" customWidth="1"/>
    <col min="10249" max="10249" width="16.85546875" style="1" customWidth="1"/>
    <col min="10250" max="10250" width="19.42578125" style="1" customWidth="1"/>
    <col min="10251" max="10251" width="18.5703125" style="1" customWidth="1"/>
    <col min="10252" max="10252" width="13.42578125" style="1" bestFit="1" customWidth="1"/>
    <col min="10253" max="10496" width="9.140625" style="1"/>
    <col min="10497" max="10497" width="6.28515625" style="1" customWidth="1"/>
    <col min="10498" max="10498" width="16" style="1" customWidth="1"/>
    <col min="10499" max="10499" width="20.140625" style="1" customWidth="1"/>
    <col min="10500" max="10500" width="20" style="1" customWidth="1"/>
    <col min="10501" max="10501" width="19.42578125" style="1" customWidth="1"/>
    <col min="10502" max="10502" width="17.7109375" style="1" customWidth="1"/>
    <col min="10503" max="10503" width="17.28515625" style="1" customWidth="1"/>
    <col min="10504" max="10504" width="19" style="1" customWidth="1"/>
    <col min="10505" max="10505" width="16.85546875" style="1" customWidth="1"/>
    <col min="10506" max="10506" width="19.42578125" style="1" customWidth="1"/>
    <col min="10507" max="10507" width="18.5703125" style="1" customWidth="1"/>
    <col min="10508" max="10508" width="13.42578125" style="1" bestFit="1" customWidth="1"/>
    <col min="10509" max="10752" width="9.140625" style="1"/>
    <col min="10753" max="10753" width="6.28515625" style="1" customWidth="1"/>
    <col min="10754" max="10754" width="16" style="1" customWidth="1"/>
    <col min="10755" max="10755" width="20.140625" style="1" customWidth="1"/>
    <col min="10756" max="10756" width="20" style="1" customWidth="1"/>
    <col min="10757" max="10757" width="19.42578125" style="1" customWidth="1"/>
    <col min="10758" max="10758" width="17.7109375" style="1" customWidth="1"/>
    <col min="10759" max="10759" width="17.28515625" style="1" customWidth="1"/>
    <col min="10760" max="10760" width="19" style="1" customWidth="1"/>
    <col min="10761" max="10761" width="16.85546875" style="1" customWidth="1"/>
    <col min="10762" max="10762" width="19.42578125" style="1" customWidth="1"/>
    <col min="10763" max="10763" width="18.5703125" style="1" customWidth="1"/>
    <col min="10764" max="10764" width="13.42578125" style="1" bestFit="1" customWidth="1"/>
    <col min="10765" max="11008" width="9.140625" style="1"/>
    <col min="11009" max="11009" width="6.28515625" style="1" customWidth="1"/>
    <col min="11010" max="11010" width="16" style="1" customWidth="1"/>
    <col min="11011" max="11011" width="20.140625" style="1" customWidth="1"/>
    <col min="11012" max="11012" width="20" style="1" customWidth="1"/>
    <col min="11013" max="11013" width="19.42578125" style="1" customWidth="1"/>
    <col min="11014" max="11014" width="17.7109375" style="1" customWidth="1"/>
    <col min="11015" max="11015" width="17.28515625" style="1" customWidth="1"/>
    <col min="11016" max="11016" width="19" style="1" customWidth="1"/>
    <col min="11017" max="11017" width="16.85546875" style="1" customWidth="1"/>
    <col min="11018" max="11018" width="19.42578125" style="1" customWidth="1"/>
    <col min="11019" max="11019" width="18.5703125" style="1" customWidth="1"/>
    <col min="11020" max="11020" width="13.42578125" style="1" bestFit="1" customWidth="1"/>
    <col min="11021" max="11264" width="9.140625" style="1"/>
    <col min="11265" max="11265" width="6.28515625" style="1" customWidth="1"/>
    <col min="11266" max="11266" width="16" style="1" customWidth="1"/>
    <col min="11267" max="11267" width="20.140625" style="1" customWidth="1"/>
    <col min="11268" max="11268" width="20" style="1" customWidth="1"/>
    <col min="11269" max="11269" width="19.42578125" style="1" customWidth="1"/>
    <col min="11270" max="11270" width="17.7109375" style="1" customWidth="1"/>
    <col min="11271" max="11271" width="17.28515625" style="1" customWidth="1"/>
    <col min="11272" max="11272" width="19" style="1" customWidth="1"/>
    <col min="11273" max="11273" width="16.85546875" style="1" customWidth="1"/>
    <col min="11274" max="11274" width="19.42578125" style="1" customWidth="1"/>
    <col min="11275" max="11275" width="18.5703125" style="1" customWidth="1"/>
    <col min="11276" max="11276" width="13.42578125" style="1" bestFit="1" customWidth="1"/>
    <col min="11277" max="11520" width="9.140625" style="1"/>
    <col min="11521" max="11521" width="6.28515625" style="1" customWidth="1"/>
    <col min="11522" max="11522" width="16" style="1" customWidth="1"/>
    <col min="11523" max="11523" width="20.140625" style="1" customWidth="1"/>
    <col min="11524" max="11524" width="20" style="1" customWidth="1"/>
    <col min="11525" max="11525" width="19.42578125" style="1" customWidth="1"/>
    <col min="11526" max="11526" width="17.7109375" style="1" customWidth="1"/>
    <col min="11527" max="11527" width="17.28515625" style="1" customWidth="1"/>
    <col min="11528" max="11528" width="19" style="1" customWidth="1"/>
    <col min="11529" max="11529" width="16.85546875" style="1" customWidth="1"/>
    <col min="11530" max="11530" width="19.42578125" style="1" customWidth="1"/>
    <col min="11531" max="11531" width="18.5703125" style="1" customWidth="1"/>
    <col min="11532" max="11532" width="13.42578125" style="1" bestFit="1" customWidth="1"/>
    <col min="11533" max="11776" width="9.140625" style="1"/>
    <col min="11777" max="11777" width="6.28515625" style="1" customWidth="1"/>
    <col min="11778" max="11778" width="16" style="1" customWidth="1"/>
    <col min="11779" max="11779" width="20.140625" style="1" customWidth="1"/>
    <col min="11780" max="11780" width="20" style="1" customWidth="1"/>
    <col min="11781" max="11781" width="19.42578125" style="1" customWidth="1"/>
    <col min="11782" max="11782" width="17.7109375" style="1" customWidth="1"/>
    <col min="11783" max="11783" width="17.28515625" style="1" customWidth="1"/>
    <col min="11784" max="11784" width="19" style="1" customWidth="1"/>
    <col min="11785" max="11785" width="16.85546875" style="1" customWidth="1"/>
    <col min="11786" max="11786" width="19.42578125" style="1" customWidth="1"/>
    <col min="11787" max="11787" width="18.5703125" style="1" customWidth="1"/>
    <col min="11788" max="11788" width="13.42578125" style="1" bestFit="1" customWidth="1"/>
    <col min="11789" max="12032" width="9.140625" style="1"/>
    <col min="12033" max="12033" width="6.28515625" style="1" customWidth="1"/>
    <col min="12034" max="12034" width="16" style="1" customWidth="1"/>
    <col min="12035" max="12035" width="20.140625" style="1" customWidth="1"/>
    <col min="12036" max="12036" width="20" style="1" customWidth="1"/>
    <col min="12037" max="12037" width="19.42578125" style="1" customWidth="1"/>
    <col min="12038" max="12038" width="17.7109375" style="1" customWidth="1"/>
    <col min="12039" max="12039" width="17.28515625" style="1" customWidth="1"/>
    <col min="12040" max="12040" width="19" style="1" customWidth="1"/>
    <col min="12041" max="12041" width="16.85546875" style="1" customWidth="1"/>
    <col min="12042" max="12042" width="19.42578125" style="1" customWidth="1"/>
    <col min="12043" max="12043" width="18.5703125" style="1" customWidth="1"/>
    <col min="12044" max="12044" width="13.42578125" style="1" bestFit="1" customWidth="1"/>
    <col min="12045" max="12288" width="9.140625" style="1"/>
    <col min="12289" max="12289" width="6.28515625" style="1" customWidth="1"/>
    <col min="12290" max="12290" width="16" style="1" customWidth="1"/>
    <col min="12291" max="12291" width="20.140625" style="1" customWidth="1"/>
    <col min="12292" max="12292" width="20" style="1" customWidth="1"/>
    <col min="12293" max="12293" width="19.42578125" style="1" customWidth="1"/>
    <col min="12294" max="12294" width="17.7109375" style="1" customWidth="1"/>
    <col min="12295" max="12295" width="17.28515625" style="1" customWidth="1"/>
    <col min="12296" max="12296" width="19" style="1" customWidth="1"/>
    <col min="12297" max="12297" width="16.85546875" style="1" customWidth="1"/>
    <col min="12298" max="12298" width="19.42578125" style="1" customWidth="1"/>
    <col min="12299" max="12299" width="18.5703125" style="1" customWidth="1"/>
    <col min="12300" max="12300" width="13.42578125" style="1" bestFit="1" customWidth="1"/>
    <col min="12301" max="12544" width="9.140625" style="1"/>
    <col min="12545" max="12545" width="6.28515625" style="1" customWidth="1"/>
    <col min="12546" max="12546" width="16" style="1" customWidth="1"/>
    <col min="12547" max="12547" width="20.140625" style="1" customWidth="1"/>
    <col min="12548" max="12548" width="20" style="1" customWidth="1"/>
    <col min="12549" max="12549" width="19.42578125" style="1" customWidth="1"/>
    <col min="12550" max="12550" width="17.7109375" style="1" customWidth="1"/>
    <col min="12551" max="12551" width="17.28515625" style="1" customWidth="1"/>
    <col min="12552" max="12552" width="19" style="1" customWidth="1"/>
    <col min="12553" max="12553" width="16.85546875" style="1" customWidth="1"/>
    <col min="12554" max="12554" width="19.42578125" style="1" customWidth="1"/>
    <col min="12555" max="12555" width="18.5703125" style="1" customWidth="1"/>
    <col min="12556" max="12556" width="13.42578125" style="1" bestFit="1" customWidth="1"/>
    <col min="12557" max="12800" width="9.140625" style="1"/>
    <col min="12801" max="12801" width="6.28515625" style="1" customWidth="1"/>
    <col min="12802" max="12802" width="16" style="1" customWidth="1"/>
    <col min="12803" max="12803" width="20.140625" style="1" customWidth="1"/>
    <col min="12804" max="12804" width="20" style="1" customWidth="1"/>
    <col min="12805" max="12805" width="19.42578125" style="1" customWidth="1"/>
    <col min="12806" max="12806" width="17.7109375" style="1" customWidth="1"/>
    <col min="12807" max="12807" width="17.28515625" style="1" customWidth="1"/>
    <col min="12808" max="12808" width="19" style="1" customWidth="1"/>
    <col min="12809" max="12809" width="16.85546875" style="1" customWidth="1"/>
    <col min="12810" max="12810" width="19.42578125" style="1" customWidth="1"/>
    <col min="12811" max="12811" width="18.5703125" style="1" customWidth="1"/>
    <col min="12812" max="12812" width="13.42578125" style="1" bestFit="1" customWidth="1"/>
    <col min="12813" max="13056" width="9.140625" style="1"/>
    <col min="13057" max="13057" width="6.28515625" style="1" customWidth="1"/>
    <col min="13058" max="13058" width="16" style="1" customWidth="1"/>
    <col min="13059" max="13059" width="20.140625" style="1" customWidth="1"/>
    <col min="13060" max="13060" width="20" style="1" customWidth="1"/>
    <col min="13061" max="13061" width="19.42578125" style="1" customWidth="1"/>
    <col min="13062" max="13062" width="17.7109375" style="1" customWidth="1"/>
    <col min="13063" max="13063" width="17.28515625" style="1" customWidth="1"/>
    <col min="13064" max="13064" width="19" style="1" customWidth="1"/>
    <col min="13065" max="13065" width="16.85546875" style="1" customWidth="1"/>
    <col min="13066" max="13066" width="19.42578125" style="1" customWidth="1"/>
    <col min="13067" max="13067" width="18.5703125" style="1" customWidth="1"/>
    <col min="13068" max="13068" width="13.42578125" style="1" bestFit="1" customWidth="1"/>
    <col min="13069" max="13312" width="9.140625" style="1"/>
    <col min="13313" max="13313" width="6.28515625" style="1" customWidth="1"/>
    <col min="13314" max="13314" width="16" style="1" customWidth="1"/>
    <col min="13315" max="13315" width="20.140625" style="1" customWidth="1"/>
    <col min="13316" max="13316" width="20" style="1" customWidth="1"/>
    <col min="13317" max="13317" width="19.42578125" style="1" customWidth="1"/>
    <col min="13318" max="13318" width="17.7109375" style="1" customWidth="1"/>
    <col min="13319" max="13319" width="17.28515625" style="1" customWidth="1"/>
    <col min="13320" max="13320" width="19" style="1" customWidth="1"/>
    <col min="13321" max="13321" width="16.85546875" style="1" customWidth="1"/>
    <col min="13322" max="13322" width="19.42578125" style="1" customWidth="1"/>
    <col min="13323" max="13323" width="18.5703125" style="1" customWidth="1"/>
    <col min="13324" max="13324" width="13.42578125" style="1" bestFit="1" customWidth="1"/>
    <col min="13325" max="13568" width="9.140625" style="1"/>
    <col min="13569" max="13569" width="6.28515625" style="1" customWidth="1"/>
    <col min="13570" max="13570" width="16" style="1" customWidth="1"/>
    <col min="13571" max="13571" width="20.140625" style="1" customWidth="1"/>
    <col min="13572" max="13572" width="20" style="1" customWidth="1"/>
    <col min="13573" max="13573" width="19.42578125" style="1" customWidth="1"/>
    <col min="13574" max="13574" width="17.7109375" style="1" customWidth="1"/>
    <col min="13575" max="13575" width="17.28515625" style="1" customWidth="1"/>
    <col min="13576" max="13576" width="19" style="1" customWidth="1"/>
    <col min="13577" max="13577" width="16.85546875" style="1" customWidth="1"/>
    <col min="13578" max="13578" width="19.42578125" style="1" customWidth="1"/>
    <col min="13579" max="13579" width="18.5703125" style="1" customWidth="1"/>
    <col min="13580" max="13580" width="13.42578125" style="1" bestFit="1" customWidth="1"/>
    <col min="13581" max="13824" width="9.140625" style="1"/>
    <col min="13825" max="13825" width="6.28515625" style="1" customWidth="1"/>
    <col min="13826" max="13826" width="16" style="1" customWidth="1"/>
    <col min="13827" max="13827" width="20.140625" style="1" customWidth="1"/>
    <col min="13828" max="13828" width="20" style="1" customWidth="1"/>
    <col min="13829" max="13829" width="19.42578125" style="1" customWidth="1"/>
    <col min="13830" max="13830" width="17.7109375" style="1" customWidth="1"/>
    <col min="13831" max="13831" width="17.28515625" style="1" customWidth="1"/>
    <col min="13832" max="13832" width="19" style="1" customWidth="1"/>
    <col min="13833" max="13833" width="16.85546875" style="1" customWidth="1"/>
    <col min="13834" max="13834" width="19.42578125" style="1" customWidth="1"/>
    <col min="13835" max="13835" width="18.5703125" style="1" customWidth="1"/>
    <col min="13836" max="13836" width="13.42578125" style="1" bestFit="1" customWidth="1"/>
    <col min="13837" max="14080" width="9.140625" style="1"/>
    <col min="14081" max="14081" width="6.28515625" style="1" customWidth="1"/>
    <col min="14082" max="14082" width="16" style="1" customWidth="1"/>
    <col min="14083" max="14083" width="20.140625" style="1" customWidth="1"/>
    <col min="14084" max="14084" width="20" style="1" customWidth="1"/>
    <col min="14085" max="14085" width="19.42578125" style="1" customWidth="1"/>
    <col min="14086" max="14086" width="17.7109375" style="1" customWidth="1"/>
    <col min="14087" max="14087" width="17.28515625" style="1" customWidth="1"/>
    <col min="14088" max="14088" width="19" style="1" customWidth="1"/>
    <col min="14089" max="14089" width="16.85546875" style="1" customWidth="1"/>
    <col min="14090" max="14090" width="19.42578125" style="1" customWidth="1"/>
    <col min="14091" max="14091" width="18.5703125" style="1" customWidth="1"/>
    <col min="14092" max="14092" width="13.42578125" style="1" bestFit="1" customWidth="1"/>
    <col min="14093" max="14336" width="9.140625" style="1"/>
    <col min="14337" max="14337" width="6.28515625" style="1" customWidth="1"/>
    <col min="14338" max="14338" width="16" style="1" customWidth="1"/>
    <col min="14339" max="14339" width="20.140625" style="1" customWidth="1"/>
    <col min="14340" max="14340" width="20" style="1" customWidth="1"/>
    <col min="14341" max="14341" width="19.42578125" style="1" customWidth="1"/>
    <col min="14342" max="14342" width="17.7109375" style="1" customWidth="1"/>
    <col min="14343" max="14343" width="17.28515625" style="1" customWidth="1"/>
    <col min="14344" max="14344" width="19" style="1" customWidth="1"/>
    <col min="14345" max="14345" width="16.85546875" style="1" customWidth="1"/>
    <col min="14346" max="14346" width="19.42578125" style="1" customWidth="1"/>
    <col min="14347" max="14347" width="18.5703125" style="1" customWidth="1"/>
    <col min="14348" max="14348" width="13.42578125" style="1" bestFit="1" customWidth="1"/>
    <col min="14349" max="14592" width="9.140625" style="1"/>
    <col min="14593" max="14593" width="6.28515625" style="1" customWidth="1"/>
    <col min="14594" max="14594" width="16" style="1" customWidth="1"/>
    <col min="14595" max="14595" width="20.140625" style="1" customWidth="1"/>
    <col min="14596" max="14596" width="20" style="1" customWidth="1"/>
    <col min="14597" max="14597" width="19.42578125" style="1" customWidth="1"/>
    <col min="14598" max="14598" width="17.7109375" style="1" customWidth="1"/>
    <col min="14599" max="14599" width="17.28515625" style="1" customWidth="1"/>
    <col min="14600" max="14600" width="19" style="1" customWidth="1"/>
    <col min="14601" max="14601" width="16.85546875" style="1" customWidth="1"/>
    <col min="14602" max="14602" width="19.42578125" style="1" customWidth="1"/>
    <col min="14603" max="14603" width="18.5703125" style="1" customWidth="1"/>
    <col min="14604" max="14604" width="13.42578125" style="1" bestFit="1" customWidth="1"/>
    <col min="14605" max="14848" width="9.140625" style="1"/>
    <col min="14849" max="14849" width="6.28515625" style="1" customWidth="1"/>
    <col min="14850" max="14850" width="16" style="1" customWidth="1"/>
    <col min="14851" max="14851" width="20.140625" style="1" customWidth="1"/>
    <col min="14852" max="14852" width="20" style="1" customWidth="1"/>
    <col min="14853" max="14853" width="19.42578125" style="1" customWidth="1"/>
    <col min="14854" max="14854" width="17.7109375" style="1" customWidth="1"/>
    <col min="14855" max="14855" width="17.28515625" style="1" customWidth="1"/>
    <col min="14856" max="14856" width="19" style="1" customWidth="1"/>
    <col min="14857" max="14857" width="16.85546875" style="1" customWidth="1"/>
    <col min="14858" max="14858" width="19.42578125" style="1" customWidth="1"/>
    <col min="14859" max="14859" width="18.5703125" style="1" customWidth="1"/>
    <col min="14860" max="14860" width="13.42578125" style="1" bestFit="1" customWidth="1"/>
    <col min="14861" max="15104" width="9.140625" style="1"/>
    <col min="15105" max="15105" width="6.28515625" style="1" customWidth="1"/>
    <col min="15106" max="15106" width="16" style="1" customWidth="1"/>
    <col min="15107" max="15107" width="20.140625" style="1" customWidth="1"/>
    <col min="15108" max="15108" width="20" style="1" customWidth="1"/>
    <col min="15109" max="15109" width="19.42578125" style="1" customWidth="1"/>
    <col min="15110" max="15110" width="17.7109375" style="1" customWidth="1"/>
    <col min="15111" max="15111" width="17.28515625" style="1" customWidth="1"/>
    <col min="15112" max="15112" width="19" style="1" customWidth="1"/>
    <col min="15113" max="15113" width="16.85546875" style="1" customWidth="1"/>
    <col min="15114" max="15114" width="19.42578125" style="1" customWidth="1"/>
    <col min="15115" max="15115" width="18.5703125" style="1" customWidth="1"/>
    <col min="15116" max="15116" width="13.42578125" style="1" bestFit="1" customWidth="1"/>
    <col min="15117" max="15360" width="9.140625" style="1"/>
    <col min="15361" max="15361" width="6.28515625" style="1" customWidth="1"/>
    <col min="15362" max="15362" width="16" style="1" customWidth="1"/>
    <col min="15363" max="15363" width="20.140625" style="1" customWidth="1"/>
    <col min="15364" max="15364" width="20" style="1" customWidth="1"/>
    <col min="15365" max="15365" width="19.42578125" style="1" customWidth="1"/>
    <col min="15366" max="15366" width="17.7109375" style="1" customWidth="1"/>
    <col min="15367" max="15367" width="17.28515625" style="1" customWidth="1"/>
    <col min="15368" max="15368" width="19" style="1" customWidth="1"/>
    <col min="15369" max="15369" width="16.85546875" style="1" customWidth="1"/>
    <col min="15370" max="15370" width="19.42578125" style="1" customWidth="1"/>
    <col min="15371" max="15371" width="18.5703125" style="1" customWidth="1"/>
    <col min="15372" max="15372" width="13.42578125" style="1" bestFit="1" customWidth="1"/>
    <col min="15373" max="15616" width="9.140625" style="1"/>
    <col min="15617" max="15617" width="6.28515625" style="1" customWidth="1"/>
    <col min="15618" max="15618" width="16" style="1" customWidth="1"/>
    <col min="15619" max="15619" width="20.140625" style="1" customWidth="1"/>
    <col min="15620" max="15620" width="20" style="1" customWidth="1"/>
    <col min="15621" max="15621" width="19.42578125" style="1" customWidth="1"/>
    <col min="15622" max="15622" width="17.7109375" style="1" customWidth="1"/>
    <col min="15623" max="15623" width="17.28515625" style="1" customWidth="1"/>
    <col min="15624" max="15624" width="19" style="1" customWidth="1"/>
    <col min="15625" max="15625" width="16.85546875" style="1" customWidth="1"/>
    <col min="15626" max="15626" width="19.42578125" style="1" customWidth="1"/>
    <col min="15627" max="15627" width="18.5703125" style="1" customWidth="1"/>
    <col min="15628" max="15628" width="13.42578125" style="1" bestFit="1" customWidth="1"/>
    <col min="15629" max="15872" width="9.140625" style="1"/>
    <col min="15873" max="15873" width="6.28515625" style="1" customWidth="1"/>
    <col min="15874" max="15874" width="16" style="1" customWidth="1"/>
    <col min="15875" max="15875" width="20.140625" style="1" customWidth="1"/>
    <col min="15876" max="15876" width="20" style="1" customWidth="1"/>
    <col min="15877" max="15877" width="19.42578125" style="1" customWidth="1"/>
    <col min="15878" max="15878" width="17.7109375" style="1" customWidth="1"/>
    <col min="15879" max="15879" width="17.28515625" style="1" customWidth="1"/>
    <col min="15880" max="15880" width="19" style="1" customWidth="1"/>
    <col min="15881" max="15881" width="16.85546875" style="1" customWidth="1"/>
    <col min="15882" max="15882" width="19.42578125" style="1" customWidth="1"/>
    <col min="15883" max="15883" width="18.5703125" style="1" customWidth="1"/>
    <col min="15884" max="15884" width="13.42578125" style="1" bestFit="1" customWidth="1"/>
    <col min="15885" max="16128" width="9.140625" style="1"/>
    <col min="16129" max="16129" width="6.28515625" style="1" customWidth="1"/>
    <col min="16130" max="16130" width="16" style="1" customWidth="1"/>
    <col min="16131" max="16131" width="20.140625" style="1" customWidth="1"/>
    <col min="16132" max="16132" width="20" style="1" customWidth="1"/>
    <col min="16133" max="16133" width="19.42578125" style="1" customWidth="1"/>
    <col min="16134" max="16134" width="17.7109375" style="1" customWidth="1"/>
    <col min="16135" max="16135" width="17.28515625" style="1" customWidth="1"/>
    <col min="16136" max="16136" width="19" style="1" customWidth="1"/>
    <col min="16137" max="16137" width="16.85546875" style="1" customWidth="1"/>
    <col min="16138" max="16138" width="19.42578125" style="1" customWidth="1"/>
    <col min="16139" max="16139" width="18.5703125" style="1" customWidth="1"/>
    <col min="16140" max="16140" width="13.42578125" style="1" bestFit="1" customWidth="1"/>
    <col min="16141" max="16384" width="9.140625" style="1"/>
  </cols>
  <sheetData>
    <row r="1" spans="1:12" ht="6.75" customHeight="1" thickBot="1" x14ac:dyDescent="0.3">
      <c r="A1" s="229"/>
      <c r="B1" s="2"/>
      <c r="C1" s="230"/>
      <c r="D1" s="231"/>
      <c r="E1" s="230"/>
      <c r="F1" s="231"/>
      <c r="G1" s="231"/>
      <c r="H1" s="231"/>
      <c r="I1" s="230"/>
      <c r="J1" s="231"/>
      <c r="K1" s="232"/>
    </row>
    <row r="2" spans="1:12" ht="33.75" customHeight="1" x14ac:dyDescent="0.25">
      <c r="A2" s="91" t="s">
        <v>131</v>
      </c>
      <c r="B2" s="92"/>
      <c r="C2" s="92"/>
      <c r="D2" s="92"/>
      <c r="E2" s="92"/>
      <c r="F2" s="92"/>
      <c r="G2" s="92"/>
      <c r="H2" s="92"/>
      <c r="I2" s="92"/>
      <c r="J2" s="92"/>
      <c r="K2" s="93"/>
    </row>
    <row r="3" spans="1:12" ht="33.75" customHeight="1" x14ac:dyDescent="0.25">
      <c r="A3" s="120" t="s">
        <v>132</v>
      </c>
      <c r="B3" s="121"/>
      <c r="C3" s="121"/>
      <c r="D3" s="121"/>
      <c r="E3" s="121"/>
      <c r="F3" s="121"/>
      <c r="G3" s="121"/>
      <c r="H3" s="121"/>
      <c r="I3" s="121"/>
      <c r="J3" s="121"/>
      <c r="K3" s="122"/>
    </row>
    <row r="4" spans="1:12" ht="33.75" customHeight="1" thickBot="1" x14ac:dyDescent="0.3">
      <c r="A4" s="94" t="s">
        <v>133</v>
      </c>
      <c r="B4" s="95"/>
      <c r="C4" s="95"/>
      <c r="D4" s="95"/>
      <c r="E4" s="95"/>
      <c r="F4" s="95"/>
      <c r="G4" s="95"/>
      <c r="H4" s="95"/>
      <c r="I4" s="95"/>
      <c r="J4" s="95"/>
      <c r="K4" s="96"/>
    </row>
    <row r="5" spans="1:12" ht="37.5" customHeight="1" x14ac:dyDescent="0.25">
      <c r="A5" s="97" t="s">
        <v>20</v>
      </c>
      <c r="B5" s="99" t="s">
        <v>21</v>
      </c>
      <c r="C5" s="101" t="s">
        <v>66</v>
      </c>
      <c r="D5" s="102"/>
      <c r="E5" s="103" t="s">
        <v>67</v>
      </c>
      <c r="F5" s="104"/>
      <c r="G5" s="104"/>
      <c r="H5" s="105"/>
      <c r="I5" s="106" t="s">
        <v>68</v>
      </c>
      <c r="J5" s="107"/>
      <c r="K5" s="108" t="s">
        <v>69</v>
      </c>
    </row>
    <row r="6" spans="1:12" ht="55.5" customHeight="1" x14ac:dyDescent="0.25">
      <c r="A6" s="97"/>
      <c r="B6" s="99"/>
      <c r="C6" s="110" t="s">
        <v>29</v>
      </c>
      <c r="D6" s="112" t="s">
        <v>30</v>
      </c>
      <c r="E6" s="114" t="s">
        <v>71</v>
      </c>
      <c r="F6" s="115"/>
      <c r="G6" s="116" t="s">
        <v>134</v>
      </c>
      <c r="H6" s="117"/>
      <c r="I6" s="118" t="s">
        <v>29</v>
      </c>
      <c r="J6" s="118" t="s">
        <v>31</v>
      </c>
      <c r="K6" s="108"/>
    </row>
    <row r="7" spans="1:12" ht="63.75" customHeight="1" thickBot="1" x14ac:dyDescent="0.3">
      <c r="A7" s="98"/>
      <c r="B7" s="100"/>
      <c r="C7" s="111"/>
      <c r="D7" s="113"/>
      <c r="E7" s="4" t="s">
        <v>135</v>
      </c>
      <c r="F7" s="5" t="s">
        <v>39</v>
      </c>
      <c r="G7" s="4" t="s">
        <v>29</v>
      </c>
      <c r="H7" s="5" t="s">
        <v>40</v>
      </c>
      <c r="I7" s="119"/>
      <c r="J7" s="119"/>
      <c r="K7" s="109"/>
    </row>
    <row r="8" spans="1:12" ht="37.5" customHeight="1" thickBot="1" x14ac:dyDescent="0.3">
      <c r="A8" s="6">
        <v>2023</v>
      </c>
      <c r="B8" s="7" t="s">
        <v>77</v>
      </c>
      <c r="C8" s="8">
        <v>89140448</v>
      </c>
      <c r="D8" s="9">
        <v>6824289737.1000004</v>
      </c>
      <c r="E8" s="10">
        <v>2834393</v>
      </c>
      <c r="F8" s="11">
        <v>219747951.94</v>
      </c>
      <c r="G8" s="12">
        <v>280769</v>
      </c>
      <c r="H8" s="11">
        <v>18667207.73</v>
      </c>
      <c r="I8" s="13">
        <f>C8+E8+G8</f>
        <v>92255610</v>
      </c>
      <c r="J8" s="14">
        <f>D8+F8+H8</f>
        <v>7062704896.7699995</v>
      </c>
      <c r="K8" s="15">
        <f>J8/I8</f>
        <v>76.555831095474844</v>
      </c>
    </row>
    <row r="9" spans="1:12" ht="61.5" customHeight="1" thickBot="1" x14ac:dyDescent="0.3">
      <c r="A9" s="233" t="s">
        <v>136</v>
      </c>
      <c r="B9" s="233"/>
      <c r="C9" s="233"/>
      <c r="D9" s="233"/>
      <c r="E9" s="233"/>
      <c r="F9" s="233"/>
      <c r="G9" s="233"/>
      <c r="H9" s="233"/>
      <c r="I9" s="233"/>
      <c r="J9" s="233"/>
      <c r="K9" s="234"/>
    </row>
    <row r="10" spans="1:12" s="16" customFormat="1" ht="35.1" customHeight="1" x14ac:dyDescent="0.2">
      <c r="A10" s="175" t="s">
        <v>19</v>
      </c>
      <c r="B10" s="176"/>
      <c r="C10" s="79" t="s">
        <v>18</v>
      </c>
      <c r="D10" s="79" t="s">
        <v>17</v>
      </c>
      <c r="E10" s="79" t="s">
        <v>16</v>
      </c>
      <c r="F10" s="79" t="s">
        <v>121</v>
      </c>
      <c r="G10" s="79" t="s">
        <v>15</v>
      </c>
      <c r="H10" s="79" t="s">
        <v>110</v>
      </c>
      <c r="I10" s="79" t="s">
        <v>120</v>
      </c>
      <c r="J10" s="79" t="s">
        <v>14</v>
      </c>
      <c r="K10" s="81" t="s">
        <v>13</v>
      </c>
      <c r="L10" s="235"/>
    </row>
    <row r="11" spans="1:12" s="16" customFormat="1" ht="35.1" customHeight="1" x14ac:dyDescent="0.2">
      <c r="A11" s="175" t="s">
        <v>55</v>
      </c>
      <c r="B11" s="176"/>
      <c r="C11" s="236" t="s">
        <v>56</v>
      </c>
      <c r="D11" s="205" t="s">
        <v>57</v>
      </c>
      <c r="E11" s="205" t="s">
        <v>54</v>
      </c>
      <c r="F11" s="205" t="s">
        <v>54</v>
      </c>
      <c r="G11" s="237" t="s">
        <v>58</v>
      </c>
      <c r="H11" s="205" t="s">
        <v>57</v>
      </c>
      <c r="I11" s="205" t="s">
        <v>137</v>
      </c>
      <c r="J11" s="205" t="s">
        <v>59</v>
      </c>
      <c r="K11" s="80" t="s">
        <v>60</v>
      </c>
      <c r="L11" s="238"/>
    </row>
    <row r="12" spans="1:12" s="16" customFormat="1" ht="6.95" customHeight="1" x14ac:dyDescent="0.25">
      <c r="A12" s="239"/>
      <c r="B12" s="82"/>
      <c r="C12" s="82"/>
      <c r="D12" s="82"/>
      <c r="E12" s="82"/>
      <c r="F12" s="82"/>
      <c r="G12" s="82"/>
      <c r="H12" s="82"/>
      <c r="I12" s="82"/>
      <c r="J12" s="82"/>
      <c r="K12" s="83"/>
      <c r="L12" s="240"/>
    </row>
    <row r="13" spans="1:12" s="16" customFormat="1" ht="35.1" customHeight="1" x14ac:dyDescent="0.2">
      <c r="A13" s="175" t="s">
        <v>38</v>
      </c>
      <c r="B13" s="176"/>
      <c r="C13" s="79" t="s">
        <v>37</v>
      </c>
      <c r="D13" s="79" t="s">
        <v>36</v>
      </c>
      <c r="E13" s="79" t="s">
        <v>35</v>
      </c>
      <c r="F13" s="79" t="s">
        <v>125</v>
      </c>
      <c r="G13" s="79" t="s">
        <v>124</v>
      </c>
      <c r="H13" s="79" t="s">
        <v>34</v>
      </c>
      <c r="I13" s="79" t="s">
        <v>107</v>
      </c>
      <c r="J13" s="79" t="s">
        <v>111</v>
      </c>
      <c r="K13" s="81" t="s">
        <v>33</v>
      </c>
      <c r="L13" s="17"/>
    </row>
    <row r="14" spans="1:12" s="16" customFormat="1" ht="35.1" customHeight="1" x14ac:dyDescent="0.2">
      <c r="A14" s="241" t="s">
        <v>56</v>
      </c>
      <c r="B14" s="242"/>
      <c r="C14" s="205" t="s">
        <v>56</v>
      </c>
      <c r="D14" s="205" t="s">
        <v>59</v>
      </c>
      <c r="E14" s="205" t="s">
        <v>56</v>
      </c>
      <c r="F14" s="79" t="s">
        <v>138</v>
      </c>
      <c r="G14" s="79" t="s">
        <v>138</v>
      </c>
      <c r="H14" s="79" t="s">
        <v>34</v>
      </c>
      <c r="I14" s="79" t="s">
        <v>109</v>
      </c>
      <c r="J14" s="205" t="s">
        <v>57</v>
      </c>
      <c r="K14" s="80" t="s">
        <v>60</v>
      </c>
      <c r="L14" s="243"/>
    </row>
    <row r="15" spans="1:12" s="16" customFormat="1" ht="6.95" customHeight="1" x14ac:dyDescent="0.25">
      <c r="A15" s="239"/>
      <c r="B15" s="82"/>
      <c r="C15" s="82"/>
      <c r="D15" s="82"/>
      <c r="E15" s="82"/>
      <c r="F15" s="82"/>
      <c r="G15" s="82"/>
      <c r="H15" s="82"/>
      <c r="I15" s="82"/>
      <c r="J15" s="82"/>
      <c r="K15" s="83"/>
      <c r="L15" s="240"/>
    </row>
    <row r="16" spans="1:12" s="16" customFormat="1" ht="35.1" customHeight="1" x14ac:dyDescent="0.2">
      <c r="A16" s="175" t="s">
        <v>32</v>
      </c>
      <c r="B16" s="176"/>
      <c r="C16" s="79" t="s">
        <v>51</v>
      </c>
      <c r="D16" s="79" t="s">
        <v>50</v>
      </c>
      <c r="E16" s="79" t="s">
        <v>49</v>
      </c>
      <c r="F16" s="205" t="s">
        <v>48</v>
      </c>
      <c r="G16" s="79" t="s">
        <v>47</v>
      </c>
      <c r="H16" s="79" t="s">
        <v>46</v>
      </c>
      <c r="I16" s="79" t="s">
        <v>45</v>
      </c>
      <c r="J16" s="79" t="s">
        <v>44</v>
      </c>
      <c r="K16" s="81" t="s">
        <v>127</v>
      </c>
      <c r="L16" s="235"/>
    </row>
    <row r="17" spans="1:12" s="16" customFormat="1" ht="35.1" customHeight="1" x14ac:dyDescent="0.2">
      <c r="A17" s="241" t="s">
        <v>56</v>
      </c>
      <c r="B17" s="242"/>
      <c r="C17" s="205" t="s">
        <v>54</v>
      </c>
      <c r="D17" s="205" t="s">
        <v>56</v>
      </c>
      <c r="E17" s="236" t="s">
        <v>61</v>
      </c>
      <c r="F17" s="205" t="s">
        <v>54</v>
      </c>
      <c r="G17" s="205" t="s">
        <v>139</v>
      </c>
      <c r="H17" s="244" t="s">
        <v>62</v>
      </c>
      <c r="I17" s="205" t="s">
        <v>54</v>
      </c>
      <c r="J17" s="205" t="s">
        <v>59</v>
      </c>
      <c r="K17" s="80" t="s">
        <v>55</v>
      </c>
    </row>
    <row r="18" spans="1:12" s="16" customFormat="1" ht="6.95" customHeight="1" x14ac:dyDescent="0.25">
      <c r="A18" s="239"/>
      <c r="B18" s="82"/>
      <c r="C18" s="82"/>
      <c r="D18" s="82"/>
      <c r="E18" s="82"/>
      <c r="F18" s="82"/>
      <c r="G18" s="82"/>
      <c r="H18" s="82"/>
      <c r="I18" s="82"/>
      <c r="J18" s="82"/>
      <c r="K18" s="83"/>
      <c r="L18" s="240"/>
    </row>
    <row r="19" spans="1:12" s="16" customFormat="1" ht="35.1" customHeight="1" x14ac:dyDescent="0.25">
      <c r="A19" s="175" t="s">
        <v>129</v>
      </c>
      <c r="B19" s="176"/>
      <c r="C19" s="79" t="s">
        <v>43</v>
      </c>
      <c r="D19" s="79" t="s">
        <v>42</v>
      </c>
      <c r="E19" s="79" t="s">
        <v>64</v>
      </c>
      <c r="F19" s="235" t="s">
        <v>65</v>
      </c>
      <c r="G19" s="82"/>
      <c r="H19" s="82"/>
      <c r="I19" s="82"/>
      <c r="J19" s="82"/>
      <c r="K19" s="83"/>
      <c r="L19" s="17"/>
    </row>
    <row r="20" spans="1:12" s="16" customFormat="1" ht="35.1" customHeight="1" thickBot="1" x14ac:dyDescent="0.3">
      <c r="A20" s="245" t="s">
        <v>140</v>
      </c>
      <c r="B20" s="246"/>
      <c r="C20" s="247" t="s">
        <v>63</v>
      </c>
      <c r="D20" s="247" t="s">
        <v>54</v>
      </c>
      <c r="E20" s="247" t="s">
        <v>57</v>
      </c>
      <c r="F20" s="247" t="s">
        <v>54</v>
      </c>
      <c r="G20" s="248"/>
      <c r="H20" s="248"/>
      <c r="I20" s="248"/>
      <c r="J20" s="248"/>
      <c r="K20" s="249"/>
      <c r="L20" s="238"/>
    </row>
    <row r="21" spans="1:12" s="16" customFormat="1" ht="7.5" customHeight="1" thickBot="1" x14ac:dyDescent="0.25">
      <c r="A21" s="250"/>
      <c r="D21" s="250"/>
      <c r="E21" s="250"/>
      <c r="F21" s="250"/>
      <c r="H21" s="250"/>
      <c r="I21" s="250"/>
      <c r="J21" s="250"/>
      <c r="K21" s="250"/>
      <c r="L21" s="251"/>
    </row>
    <row r="22" spans="1:12" s="16" customFormat="1" ht="41.25" customHeight="1" thickBot="1" x14ac:dyDescent="0.25">
      <c r="A22" s="88" t="s">
        <v>114</v>
      </c>
      <c r="B22" s="89"/>
      <c r="C22" s="89"/>
      <c r="D22" s="89"/>
      <c r="E22" s="89"/>
      <c r="F22" s="89"/>
      <c r="G22" s="89"/>
      <c r="H22" s="89"/>
      <c r="I22" s="89"/>
      <c r="J22" s="89"/>
      <c r="K22" s="90"/>
    </row>
    <row r="23" spans="1:12" s="16" customFormat="1" ht="26.25" customHeight="1" x14ac:dyDescent="0.2">
      <c r="A23" s="125" t="s">
        <v>20</v>
      </c>
      <c r="B23" s="128" t="s">
        <v>21</v>
      </c>
      <c r="C23" s="129" t="s">
        <v>66</v>
      </c>
      <c r="D23" s="129"/>
      <c r="E23" s="130" t="s">
        <v>67</v>
      </c>
      <c r="F23" s="131"/>
      <c r="G23" s="131"/>
      <c r="H23" s="132"/>
      <c r="I23" s="133" t="s">
        <v>68</v>
      </c>
      <c r="J23" s="133"/>
      <c r="K23" s="108" t="s">
        <v>69</v>
      </c>
      <c r="L23" s="78"/>
    </row>
    <row r="24" spans="1:12" ht="48.75" customHeight="1" x14ac:dyDescent="0.25">
      <c r="A24" s="126"/>
      <c r="B24" s="128"/>
      <c r="C24" s="123" t="s">
        <v>29</v>
      </c>
      <c r="D24" s="252" t="s">
        <v>141</v>
      </c>
      <c r="E24" s="253" t="s">
        <v>71</v>
      </c>
      <c r="F24" s="254"/>
      <c r="G24" s="116" t="s">
        <v>134</v>
      </c>
      <c r="H24" s="117"/>
      <c r="I24" s="133"/>
      <c r="J24" s="133"/>
      <c r="K24" s="108"/>
      <c r="L24" s="255"/>
    </row>
    <row r="25" spans="1:12" ht="44.25" customHeight="1" thickBot="1" x14ac:dyDescent="0.3">
      <c r="A25" s="127"/>
      <c r="B25" s="128"/>
      <c r="C25" s="256"/>
      <c r="D25" s="257"/>
      <c r="E25" s="258" t="s">
        <v>29</v>
      </c>
      <c r="F25" s="259" t="s">
        <v>70</v>
      </c>
      <c r="G25" s="258" t="s">
        <v>29</v>
      </c>
      <c r="H25" s="259" t="s">
        <v>72</v>
      </c>
      <c r="I25" s="260" t="s">
        <v>29</v>
      </c>
      <c r="J25" s="260" t="s">
        <v>72</v>
      </c>
      <c r="K25" s="161"/>
    </row>
    <row r="26" spans="1:12" ht="61.5" hidden="1" customHeight="1" thickBot="1" x14ac:dyDescent="0.3">
      <c r="A26" s="261">
        <v>2022</v>
      </c>
      <c r="B26" s="30" t="s">
        <v>76</v>
      </c>
      <c r="C26" s="31">
        <v>96430596</v>
      </c>
      <c r="D26" s="32">
        <v>8084190793.5100002</v>
      </c>
      <c r="E26" s="33">
        <v>2545656</v>
      </c>
      <c r="F26" s="32">
        <v>216423235.15000001</v>
      </c>
      <c r="G26" s="33">
        <v>309826</v>
      </c>
      <c r="H26" s="32">
        <v>22065497.890000001</v>
      </c>
      <c r="I26" s="213" t="e">
        <f>C26+E26+#REF!+G26</f>
        <v>#REF!</v>
      </c>
      <c r="J26" s="34" t="e">
        <f>D26+F26+#REF!+H26</f>
        <v>#REF!</v>
      </c>
      <c r="K26" s="35" t="e">
        <f>J26/I26</f>
        <v>#REF!</v>
      </c>
    </row>
    <row r="27" spans="1:12" ht="32.25" hidden="1" customHeight="1" thickBot="1" x14ac:dyDescent="0.3">
      <c r="A27" s="261"/>
      <c r="B27" s="73" t="s">
        <v>77</v>
      </c>
      <c r="C27" s="74">
        <v>91314828</v>
      </c>
      <c r="D27" s="26">
        <v>8663568184.2199993</v>
      </c>
      <c r="E27" s="27">
        <v>1475345</v>
      </c>
      <c r="F27" s="26">
        <v>145594572.69999999</v>
      </c>
      <c r="G27" s="27">
        <v>0</v>
      </c>
      <c r="H27" s="26">
        <v>0</v>
      </c>
      <c r="I27" s="211" t="e">
        <f>C27+E27+#REF!+G27</f>
        <v>#REF!</v>
      </c>
      <c r="J27" s="28" t="e">
        <f>D27+F27+#REF!+H27</f>
        <v>#REF!</v>
      </c>
      <c r="K27" s="29" t="e">
        <f>J27/I27</f>
        <v>#REF!</v>
      </c>
    </row>
    <row r="28" spans="1:12" ht="40.15" customHeight="1" thickBot="1" x14ac:dyDescent="0.3">
      <c r="A28" s="261"/>
      <c r="B28" s="224" t="s">
        <v>78</v>
      </c>
      <c r="C28" s="222">
        <v>99130677</v>
      </c>
      <c r="D28" s="32">
        <v>10746816608.309999</v>
      </c>
      <c r="E28" s="33">
        <v>1448935</v>
      </c>
      <c r="F28" s="32">
        <v>166342329.09</v>
      </c>
      <c r="G28" s="33">
        <v>0</v>
      </c>
      <c r="H28" s="32">
        <v>0</v>
      </c>
      <c r="I28" s="213">
        <f>C28+E28+G28</f>
        <v>100579612</v>
      </c>
      <c r="J28" s="34">
        <f>D28+F28+H28</f>
        <v>10913158937.4</v>
      </c>
      <c r="K28" s="35">
        <f>J28/I28</f>
        <v>108.50269473499262</v>
      </c>
    </row>
    <row r="29" spans="1:12" ht="40.15" customHeight="1" thickBot="1" x14ac:dyDescent="0.3">
      <c r="A29" s="261"/>
      <c r="B29" s="225" t="s">
        <v>79</v>
      </c>
      <c r="C29" s="220">
        <v>98100042</v>
      </c>
      <c r="D29" s="21">
        <v>10276679366.459999</v>
      </c>
      <c r="E29" s="22">
        <v>2991060</v>
      </c>
      <c r="F29" s="21">
        <v>306095495.62</v>
      </c>
      <c r="G29" s="22">
        <v>299560</v>
      </c>
      <c r="H29" s="21">
        <v>26477808.84</v>
      </c>
      <c r="I29" s="23">
        <f t="shared" ref="I29:J39" si="0">C29+E29+G29</f>
        <v>101390662</v>
      </c>
      <c r="J29" s="24">
        <f t="shared" si="0"/>
        <v>10609252670.92</v>
      </c>
      <c r="K29" s="25">
        <f t="shared" ref="K29:K34" si="1">J29/I29</f>
        <v>104.63737450417278</v>
      </c>
    </row>
    <row r="30" spans="1:12" ht="40.15" customHeight="1" thickBot="1" x14ac:dyDescent="0.3">
      <c r="A30" s="261"/>
      <c r="B30" s="225" t="s">
        <v>80</v>
      </c>
      <c r="C30" s="220">
        <v>98946914</v>
      </c>
      <c r="D30" s="21">
        <v>11108065960.99</v>
      </c>
      <c r="E30" s="22">
        <v>3002133</v>
      </c>
      <c r="F30" s="21">
        <v>335023461.24000001</v>
      </c>
      <c r="G30" s="22">
        <v>353973</v>
      </c>
      <c r="H30" s="21">
        <v>34424582.200000003</v>
      </c>
      <c r="I30" s="23">
        <f t="shared" si="0"/>
        <v>102303020</v>
      </c>
      <c r="J30" s="24">
        <f t="shared" si="0"/>
        <v>11477514004.43</v>
      </c>
      <c r="K30" s="25">
        <f t="shared" si="1"/>
        <v>112.191350797171</v>
      </c>
    </row>
    <row r="31" spans="1:12" ht="40.15" customHeight="1" thickBot="1" x14ac:dyDescent="0.3">
      <c r="A31" s="261"/>
      <c r="B31" s="225" t="s">
        <v>81</v>
      </c>
      <c r="C31" s="220">
        <v>97980589</v>
      </c>
      <c r="D31" s="21">
        <v>10976520861.040001</v>
      </c>
      <c r="E31" s="22">
        <v>2910887</v>
      </c>
      <c r="F31" s="21">
        <v>345738601.77999997</v>
      </c>
      <c r="G31" s="22">
        <v>299760</v>
      </c>
      <c r="H31" s="21">
        <v>32284751.52</v>
      </c>
      <c r="I31" s="23">
        <f t="shared" si="0"/>
        <v>101191236</v>
      </c>
      <c r="J31" s="24">
        <f t="shared" si="0"/>
        <v>11354544214.340002</v>
      </c>
      <c r="K31" s="25">
        <f t="shared" si="1"/>
        <v>112.20877086964332</v>
      </c>
    </row>
    <row r="32" spans="1:12" ht="40.15" customHeight="1" thickBot="1" x14ac:dyDescent="0.3">
      <c r="A32" s="261"/>
      <c r="B32" s="225" t="s">
        <v>82</v>
      </c>
      <c r="C32" s="220">
        <v>99965094</v>
      </c>
      <c r="D32" s="21">
        <v>10111474807.030001</v>
      </c>
      <c r="E32" s="22">
        <v>2344536</v>
      </c>
      <c r="F32" s="21">
        <v>249584939.25</v>
      </c>
      <c r="G32" s="22">
        <v>75419</v>
      </c>
      <c r="H32" s="21">
        <v>7292640.21</v>
      </c>
      <c r="I32" s="23">
        <f t="shared" si="0"/>
        <v>102385049</v>
      </c>
      <c r="J32" s="24">
        <f t="shared" si="0"/>
        <v>10368352386.49</v>
      </c>
      <c r="K32" s="25">
        <f t="shared" si="1"/>
        <v>101.26822702883113</v>
      </c>
    </row>
    <row r="33" spans="1:11" ht="40.15" customHeight="1" thickBot="1" x14ac:dyDescent="0.3">
      <c r="A33" s="261"/>
      <c r="B33" s="225" t="s">
        <v>83</v>
      </c>
      <c r="C33" s="220">
        <v>100750000</v>
      </c>
      <c r="D33" s="21">
        <v>9587864980.7000008</v>
      </c>
      <c r="E33" s="22">
        <v>1109528</v>
      </c>
      <c r="F33" s="21">
        <v>101038380.97</v>
      </c>
      <c r="G33" s="22">
        <v>0</v>
      </c>
      <c r="H33" s="21">
        <v>0</v>
      </c>
      <c r="I33" s="23">
        <f t="shared" si="0"/>
        <v>101859528</v>
      </c>
      <c r="J33" s="24">
        <f t="shared" si="0"/>
        <v>9688903361.6700001</v>
      </c>
      <c r="K33" s="25">
        <f>J33/I33</f>
        <v>95.120246008503003</v>
      </c>
    </row>
    <row r="34" spans="1:11" ht="40.15" customHeight="1" thickBot="1" x14ac:dyDescent="0.3">
      <c r="A34" s="261"/>
      <c r="B34" s="225" t="s">
        <v>84</v>
      </c>
      <c r="C34" s="220">
        <v>96445421</v>
      </c>
      <c r="D34" s="21">
        <v>8652263811.5699997</v>
      </c>
      <c r="E34" s="22">
        <v>2169180</v>
      </c>
      <c r="F34" s="21">
        <v>182026862.84</v>
      </c>
      <c r="G34" s="22">
        <v>150552</v>
      </c>
      <c r="H34" s="21">
        <v>11120824.58</v>
      </c>
      <c r="I34" s="23">
        <f t="shared" si="0"/>
        <v>98765153</v>
      </c>
      <c r="J34" s="24">
        <f t="shared" si="0"/>
        <v>8845411498.9899998</v>
      </c>
      <c r="K34" s="25">
        <f t="shared" si="1"/>
        <v>89.560044512764534</v>
      </c>
    </row>
    <row r="35" spans="1:11" ht="40.15" customHeight="1" thickBot="1" x14ac:dyDescent="0.3">
      <c r="A35" s="261"/>
      <c r="B35" s="225" t="s">
        <v>85</v>
      </c>
      <c r="C35" s="220">
        <v>102070427</v>
      </c>
      <c r="D35" s="21">
        <v>9045339290.1599998</v>
      </c>
      <c r="E35" s="22">
        <v>2417893</v>
      </c>
      <c r="F35" s="21">
        <v>209798943.84999999</v>
      </c>
      <c r="G35" s="22">
        <v>342800</v>
      </c>
      <c r="H35" s="21">
        <v>26509409.600000001</v>
      </c>
      <c r="I35" s="23">
        <f t="shared" si="0"/>
        <v>104831120</v>
      </c>
      <c r="J35" s="24">
        <f t="shared" si="0"/>
        <v>9281647643.6100006</v>
      </c>
      <c r="K35" s="25">
        <f>J35/I35</f>
        <v>88.539048744399565</v>
      </c>
    </row>
    <row r="36" spans="1:11" ht="40.15" customHeight="1" thickBot="1" x14ac:dyDescent="0.3">
      <c r="A36" s="261"/>
      <c r="B36" s="225" t="s">
        <v>74</v>
      </c>
      <c r="C36" s="220">
        <v>97204696</v>
      </c>
      <c r="D36" s="21">
        <v>7970097869.3100004</v>
      </c>
      <c r="E36" s="22">
        <v>2363020</v>
      </c>
      <c r="F36" s="21">
        <v>196779031.16</v>
      </c>
      <c r="G36" s="22">
        <v>300313</v>
      </c>
      <c r="H36" s="21">
        <v>22725585.649999999</v>
      </c>
      <c r="I36" s="23">
        <f t="shared" si="0"/>
        <v>99868029</v>
      </c>
      <c r="J36" s="24">
        <f t="shared" si="0"/>
        <v>8189602486.1199999</v>
      </c>
      <c r="K36" s="25">
        <f>J36/I36</f>
        <v>82.004246685593444</v>
      </c>
    </row>
    <row r="37" spans="1:11" ht="40.15" customHeight="1" thickBot="1" x14ac:dyDescent="0.3">
      <c r="A37" s="261"/>
      <c r="B37" s="228" t="s">
        <v>75</v>
      </c>
      <c r="C37" s="262">
        <v>100735151</v>
      </c>
      <c r="D37" s="36">
        <v>7520905024.2200003</v>
      </c>
      <c r="E37" s="37">
        <v>2223338</v>
      </c>
      <c r="F37" s="36">
        <v>166621780.28</v>
      </c>
      <c r="G37" s="37">
        <v>322970</v>
      </c>
      <c r="H37" s="36">
        <v>21030191.550000001</v>
      </c>
      <c r="I37" s="38">
        <f t="shared" si="0"/>
        <v>103281459</v>
      </c>
      <c r="J37" s="39">
        <f t="shared" si="0"/>
        <v>7708556996.0500002</v>
      </c>
      <c r="K37" s="40">
        <f>J37/I37</f>
        <v>74.636406869988164</v>
      </c>
    </row>
    <row r="38" spans="1:11" ht="40.15" customHeight="1" x14ac:dyDescent="0.25">
      <c r="A38" s="124">
        <v>2023</v>
      </c>
      <c r="B38" s="227" t="s">
        <v>76</v>
      </c>
      <c r="C38" s="222">
        <v>98460050</v>
      </c>
      <c r="D38" s="32">
        <v>7457464987.5500002</v>
      </c>
      <c r="E38" s="33">
        <v>2475516</v>
      </c>
      <c r="F38" s="32">
        <v>185654323.61000001</v>
      </c>
      <c r="G38" s="33">
        <v>309529</v>
      </c>
      <c r="H38" s="32">
        <v>20669418.030000001</v>
      </c>
      <c r="I38" s="213">
        <f t="shared" si="0"/>
        <v>101245095</v>
      </c>
      <c r="J38" s="34">
        <f t="shared" si="0"/>
        <v>7663788729.1899996</v>
      </c>
      <c r="K38" s="35">
        <f>J38/I38</f>
        <v>75.695407557175969</v>
      </c>
    </row>
    <row r="39" spans="1:11" ht="40.15" customHeight="1" thickBot="1" x14ac:dyDescent="0.3">
      <c r="A39" s="174"/>
      <c r="B39" s="263" t="s">
        <v>77</v>
      </c>
      <c r="C39" s="262">
        <v>89140448</v>
      </c>
      <c r="D39" s="36">
        <v>6824289737.1000004</v>
      </c>
      <c r="E39" s="37">
        <v>2834393</v>
      </c>
      <c r="F39" s="36">
        <v>219747951.94</v>
      </c>
      <c r="G39" s="37">
        <v>280769</v>
      </c>
      <c r="H39" s="36">
        <v>18667207.73</v>
      </c>
      <c r="I39" s="38">
        <f t="shared" si="0"/>
        <v>92255610</v>
      </c>
      <c r="J39" s="39">
        <f t="shared" si="0"/>
        <v>7062704896.7699995</v>
      </c>
      <c r="K39" s="40">
        <f>J39/I39</f>
        <v>76.555831095474844</v>
      </c>
    </row>
    <row r="40" spans="1:11" ht="40.15" customHeight="1" x14ac:dyDescent="0.25"/>
    <row r="41" spans="1:11" ht="40.15" customHeight="1" x14ac:dyDescent="0.25"/>
  </sheetData>
  <mergeCells count="37">
    <mergeCell ref="A38:A39"/>
    <mergeCell ref="C24:C25"/>
    <mergeCell ref="D24:D25"/>
    <mergeCell ref="E24:F24"/>
    <mergeCell ref="G24:H24"/>
    <mergeCell ref="A26:A37"/>
    <mergeCell ref="K5:K7"/>
    <mergeCell ref="C6:C7"/>
    <mergeCell ref="D6:D7"/>
    <mergeCell ref="E6:F6"/>
    <mergeCell ref="G6:H6"/>
    <mergeCell ref="I6:I7"/>
    <mergeCell ref="J6:J7"/>
    <mergeCell ref="A5:A7"/>
    <mergeCell ref="B5:B7"/>
    <mergeCell ref="C5:D5"/>
    <mergeCell ref="E5:H5"/>
    <mergeCell ref="I5:J5"/>
    <mergeCell ref="A22:K22"/>
    <mergeCell ref="A23:A25"/>
    <mergeCell ref="B23:B25"/>
    <mergeCell ref="C23:D23"/>
    <mergeCell ref="E23:H23"/>
    <mergeCell ref="I23:J24"/>
    <mergeCell ref="K23:K25"/>
    <mergeCell ref="A3:K3"/>
    <mergeCell ref="A2:K2"/>
    <mergeCell ref="A4:K4"/>
    <mergeCell ref="A9:K9"/>
    <mergeCell ref="A17:B17"/>
    <mergeCell ref="A10:B10"/>
    <mergeCell ref="A11:B11"/>
    <mergeCell ref="A13:B13"/>
    <mergeCell ref="A14:B14"/>
    <mergeCell ref="A16:B16"/>
    <mergeCell ref="A19:B19"/>
    <mergeCell ref="A20:B2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A77E-F7E7-4540-A512-88599A01F8A9}">
  <dimension ref="B1:M45"/>
  <sheetViews>
    <sheetView rightToLeft="1" topLeftCell="A8" workbookViewId="0">
      <selection activeCell="P35" sqref="P35"/>
    </sheetView>
  </sheetViews>
  <sheetFormatPr defaultRowHeight="12.75" x14ac:dyDescent="0.25"/>
  <cols>
    <col min="1" max="1" width="2.140625" style="1" customWidth="1"/>
    <col min="2" max="2" width="6" style="1" customWidth="1"/>
    <col min="3" max="3" width="9.5703125" style="41" customWidth="1"/>
    <col min="4" max="4" width="17.7109375" style="41" customWidth="1"/>
    <col min="5" max="5" width="22.5703125" style="41" bestFit="1" customWidth="1"/>
    <col min="6" max="6" width="16.7109375" style="1" customWidth="1"/>
    <col min="7" max="7" width="20.28515625" style="41" bestFit="1" customWidth="1"/>
    <col min="8" max="8" width="17.7109375" style="41" customWidth="1"/>
    <col min="9" max="9" width="18.85546875" style="41" bestFit="1" customWidth="1"/>
    <col min="10" max="10" width="16.42578125" style="41" customWidth="1"/>
    <col min="11" max="11" width="21.7109375" style="41" bestFit="1" customWidth="1"/>
    <col min="12" max="12" width="20.28515625" style="41" customWidth="1"/>
    <col min="13" max="13" width="13.42578125" style="1" bestFit="1" customWidth="1"/>
    <col min="14" max="244" width="9.140625" style="1"/>
    <col min="245" max="245" width="2.140625" style="1" customWidth="1"/>
    <col min="246" max="246" width="6" style="1" customWidth="1"/>
    <col min="247" max="247" width="9.5703125" style="1" customWidth="1"/>
    <col min="248" max="248" width="17.7109375" style="1" customWidth="1"/>
    <col min="249" max="249" width="22.5703125" style="1" bestFit="1" customWidth="1"/>
    <col min="250" max="250" width="16.7109375" style="1" customWidth="1"/>
    <col min="251" max="251" width="20.28515625" style="1" bestFit="1" customWidth="1"/>
    <col min="252" max="252" width="17.7109375" style="1" customWidth="1"/>
    <col min="253" max="253" width="18.85546875" style="1" bestFit="1" customWidth="1"/>
    <col min="254" max="254" width="16.42578125" style="1" customWidth="1"/>
    <col min="255" max="255" width="21.7109375" style="1" bestFit="1" customWidth="1"/>
    <col min="256" max="256" width="17.7109375" style="1" customWidth="1"/>
    <col min="257" max="257" width="13.42578125" style="1" bestFit="1" customWidth="1"/>
    <col min="258" max="500" width="9.140625" style="1"/>
    <col min="501" max="501" width="2.140625" style="1" customWidth="1"/>
    <col min="502" max="502" width="6" style="1" customWidth="1"/>
    <col min="503" max="503" width="9.5703125" style="1" customWidth="1"/>
    <col min="504" max="504" width="17.7109375" style="1" customWidth="1"/>
    <col min="505" max="505" width="22.5703125" style="1" bestFit="1" customWidth="1"/>
    <col min="506" max="506" width="16.7109375" style="1" customWidth="1"/>
    <col min="507" max="507" width="20.28515625" style="1" bestFit="1" customWidth="1"/>
    <col min="508" max="508" width="17.7109375" style="1" customWidth="1"/>
    <col min="509" max="509" width="18.85546875" style="1" bestFit="1" customWidth="1"/>
    <col min="510" max="510" width="16.42578125" style="1" customWidth="1"/>
    <col min="511" max="511" width="21.7109375" style="1" bestFit="1" customWidth="1"/>
    <col min="512" max="512" width="17.7109375" style="1" customWidth="1"/>
    <col min="513" max="513" width="13.42578125" style="1" bestFit="1" customWidth="1"/>
    <col min="514" max="756" width="9.140625" style="1"/>
    <col min="757" max="757" width="2.140625" style="1" customWidth="1"/>
    <col min="758" max="758" width="6" style="1" customWidth="1"/>
    <col min="759" max="759" width="9.5703125" style="1" customWidth="1"/>
    <col min="760" max="760" width="17.7109375" style="1" customWidth="1"/>
    <col min="761" max="761" width="22.5703125" style="1" bestFit="1" customWidth="1"/>
    <col min="762" max="762" width="16.7109375" style="1" customWidth="1"/>
    <col min="763" max="763" width="20.28515625" style="1" bestFit="1" customWidth="1"/>
    <col min="764" max="764" width="17.7109375" style="1" customWidth="1"/>
    <col min="765" max="765" width="18.85546875" style="1" bestFit="1" customWidth="1"/>
    <col min="766" max="766" width="16.42578125" style="1" customWidth="1"/>
    <col min="767" max="767" width="21.7109375" style="1" bestFit="1" customWidth="1"/>
    <col min="768" max="768" width="17.7109375" style="1" customWidth="1"/>
    <col min="769" max="769" width="13.42578125" style="1" bestFit="1" customWidth="1"/>
    <col min="770" max="1012" width="9.140625" style="1"/>
    <col min="1013" max="1013" width="2.140625" style="1" customWidth="1"/>
    <col min="1014" max="1014" width="6" style="1" customWidth="1"/>
    <col min="1015" max="1015" width="9.5703125" style="1" customWidth="1"/>
    <col min="1016" max="1016" width="17.7109375" style="1" customWidth="1"/>
    <col min="1017" max="1017" width="22.5703125" style="1" bestFit="1" customWidth="1"/>
    <col min="1018" max="1018" width="16.7109375" style="1" customWidth="1"/>
    <col min="1019" max="1019" width="20.28515625" style="1" bestFit="1" customWidth="1"/>
    <col min="1020" max="1020" width="17.7109375" style="1" customWidth="1"/>
    <col min="1021" max="1021" width="18.85546875" style="1" bestFit="1" customWidth="1"/>
    <col min="1022" max="1022" width="16.42578125" style="1" customWidth="1"/>
    <col min="1023" max="1023" width="21.7109375" style="1" bestFit="1" customWidth="1"/>
    <col min="1024" max="1024" width="17.7109375" style="1" customWidth="1"/>
    <col min="1025" max="1025" width="13.42578125" style="1" bestFit="1" customWidth="1"/>
    <col min="1026" max="1268" width="9.140625" style="1"/>
    <col min="1269" max="1269" width="2.140625" style="1" customWidth="1"/>
    <col min="1270" max="1270" width="6" style="1" customWidth="1"/>
    <col min="1271" max="1271" width="9.5703125" style="1" customWidth="1"/>
    <col min="1272" max="1272" width="17.7109375" style="1" customWidth="1"/>
    <col min="1273" max="1273" width="22.5703125" style="1" bestFit="1" customWidth="1"/>
    <col min="1274" max="1274" width="16.7109375" style="1" customWidth="1"/>
    <col min="1275" max="1275" width="20.28515625" style="1" bestFit="1" customWidth="1"/>
    <col min="1276" max="1276" width="17.7109375" style="1" customWidth="1"/>
    <col min="1277" max="1277" width="18.85546875" style="1" bestFit="1" customWidth="1"/>
    <col min="1278" max="1278" width="16.42578125" style="1" customWidth="1"/>
    <col min="1279" max="1279" width="21.7109375" style="1" bestFit="1" customWidth="1"/>
    <col min="1280" max="1280" width="17.7109375" style="1" customWidth="1"/>
    <col min="1281" max="1281" width="13.42578125" style="1" bestFit="1" customWidth="1"/>
    <col min="1282" max="1524" width="9.140625" style="1"/>
    <col min="1525" max="1525" width="2.140625" style="1" customWidth="1"/>
    <col min="1526" max="1526" width="6" style="1" customWidth="1"/>
    <col min="1527" max="1527" width="9.5703125" style="1" customWidth="1"/>
    <col min="1528" max="1528" width="17.7109375" style="1" customWidth="1"/>
    <col min="1529" max="1529" width="22.5703125" style="1" bestFit="1" customWidth="1"/>
    <col min="1530" max="1530" width="16.7109375" style="1" customWidth="1"/>
    <col min="1531" max="1531" width="20.28515625" style="1" bestFit="1" customWidth="1"/>
    <col min="1532" max="1532" width="17.7109375" style="1" customWidth="1"/>
    <col min="1533" max="1533" width="18.85546875" style="1" bestFit="1" customWidth="1"/>
    <col min="1534" max="1534" width="16.42578125" style="1" customWidth="1"/>
    <col min="1535" max="1535" width="21.7109375" style="1" bestFit="1" customWidth="1"/>
    <col min="1536" max="1536" width="17.7109375" style="1" customWidth="1"/>
    <col min="1537" max="1537" width="13.42578125" style="1" bestFit="1" customWidth="1"/>
    <col min="1538" max="1780" width="9.140625" style="1"/>
    <col min="1781" max="1781" width="2.140625" style="1" customWidth="1"/>
    <col min="1782" max="1782" width="6" style="1" customWidth="1"/>
    <col min="1783" max="1783" width="9.5703125" style="1" customWidth="1"/>
    <col min="1784" max="1784" width="17.7109375" style="1" customWidth="1"/>
    <col min="1785" max="1785" width="22.5703125" style="1" bestFit="1" customWidth="1"/>
    <col min="1786" max="1786" width="16.7109375" style="1" customWidth="1"/>
    <col min="1787" max="1787" width="20.28515625" style="1" bestFit="1" customWidth="1"/>
    <col min="1788" max="1788" width="17.7109375" style="1" customWidth="1"/>
    <col min="1789" max="1789" width="18.85546875" style="1" bestFit="1" customWidth="1"/>
    <col min="1790" max="1790" width="16.42578125" style="1" customWidth="1"/>
    <col min="1791" max="1791" width="21.7109375" style="1" bestFit="1" customWidth="1"/>
    <col min="1792" max="1792" width="17.7109375" style="1" customWidth="1"/>
    <col min="1793" max="1793" width="13.42578125" style="1" bestFit="1" customWidth="1"/>
    <col min="1794" max="2036" width="9.140625" style="1"/>
    <col min="2037" max="2037" width="2.140625" style="1" customWidth="1"/>
    <col min="2038" max="2038" width="6" style="1" customWidth="1"/>
    <col min="2039" max="2039" width="9.5703125" style="1" customWidth="1"/>
    <col min="2040" max="2040" width="17.7109375" style="1" customWidth="1"/>
    <col min="2041" max="2041" width="22.5703125" style="1" bestFit="1" customWidth="1"/>
    <col min="2042" max="2042" width="16.7109375" style="1" customWidth="1"/>
    <col min="2043" max="2043" width="20.28515625" style="1" bestFit="1" customWidth="1"/>
    <col min="2044" max="2044" width="17.7109375" style="1" customWidth="1"/>
    <col min="2045" max="2045" width="18.85546875" style="1" bestFit="1" customWidth="1"/>
    <col min="2046" max="2046" width="16.42578125" style="1" customWidth="1"/>
    <col min="2047" max="2047" width="21.7109375" style="1" bestFit="1" customWidth="1"/>
    <col min="2048" max="2048" width="17.7109375" style="1" customWidth="1"/>
    <col min="2049" max="2049" width="13.42578125" style="1" bestFit="1" customWidth="1"/>
    <col min="2050" max="2292" width="9.140625" style="1"/>
    <col min="2293" max="2293" width="2.140625" style="1" customWidth="1"/>
    <col min="2294" max="2294" width="6" style="1" customWidth="1"/>
    <col min="2295" max="2295" width="9.5703125" style="1" customWidth="1"/>
    <col min="2296" max="2296" width="17.7109375" style="1" customWidth="1"/>
    <col min="2297" max="2297" width="22.5703125" style="1" bestFit="1" customWidth="1"/>
    <col min="2298" max="2298" width="16.7109375" style="1" customWidth="1"/>
    <col min="2299" max="2299" width="20.28515625" style="1" bestFit="1" customWidth="1"/>
    <col min="2300" max="2300" width="17.7109375" style="1" customWidth="1"/>
    <col min="2301" max="2301" width="18.85546875" style="1" bestFit="1" customWidth="1"/>
    <col min="2302" max="2302" width="16.42578125" style="1" customWidth="1"/>
    <col min="2303" max="2303" width="21.7109375" style="1" bestFit="1" customWidth="1"/>
    <col min="2304" max="2304" width="17.7109375" style="1" customWidth="1"/>
    <col min="2305" max="2305" width="13.42578125" style="1" bestFit="1" customWidth="1"/>
    <col min="2306" max="2548" width="9.140625" style="1"/>
    <col min="2549" max="2549" width="2.140625" style="1" customWidth="1"/>
    <col min="2550" max="2550" width="6" style="1" customWidth="1"/>
    <col min="2551" max="2551" width="9.5703125" style="1" customWidth="1"/>
    <col min="2552" max="2552" width="17.7109375" style="1" customWidth="1"/>
    <col min="2553" max="2553" width="22.5703125" style="1" bestFit="1" customWidth="1"/>
    <col min="2554" max="2554" width="16.7109375" style="1" customWidth="1"/>
    <col min="2555" max="2555" width="20.28515625" style="1" bestFit="1" customWidth="1"/>
    <col min="2556" max="2556" width="17.7109375" style="1" customWidth="1"/>
    <col min="2557" max="2557" width="18.85546875" style="1" bestFit="1" customWidth="1"/>
    <col min="2558" max="2558" width="16.42578125" style="1" customWidth="1"/>
    <col min="2559" max="2559" width="21.7109375" style="1" bestFit="1" customWidth="1"/>
    <col min="2560" max="2560" width="17.7109375" style="1" customWidth="1"/>
    <col min="2561" max="2561" width="13.42578125" style="1" bestFit="1" customWidth="1"/>
    <col min="2562" max="2804" width="9.140625" style="1"/>
    <col min="2805" max="2805" width="2.140625" style="1" customWidth="1"/>
    <col min="2806" max="2806" width="6" style="1" customWidth="1"/>
    <col min="2807" max="2807" width="9.5703125" style="1" customWidth="1"/>
    <col min="2808" max="2808" width="17.7109375" style="1" customWidth="1"/>
    <col min="2809" max="2809" width="22.5703125" style="1" bestFit="1" customWidth="1"/>
    <col min="2810" max="2810" width="16.7109375" style="1" customWidth="1"/>
    <col min="2811" max="2811" width="20.28515625" style="1" bestFit="1" customWidth="1"/>
    <col min="2812" max="2812" width="17.7109375" style="1" customWidth="1"/>
    <col min="2813" max="2813" width="18.85546875" style="1" bestFit="1" customWidth="1"/>
    <col min="2814" max="2814" width="16.42578125" style="1" customWidth="1"/>
    <col min="2815" max="2815" width="21.7109375" style="1" bestFit="1" customWidth="1"/>
    <col min="2816" max="2816" width="17.7109375" style="1" customWidth="1"/>
    <col min="2817" max="2817" width="13.42578125" style="1" bestFit="1" customWidth="1"/>
    <col min="2818" max="3060" width="9.140625" style="1"/>
    <col min="3061" max="3061" width="2.140625" style="1" customWidth="1"/>
    <col min="3062" max="3062" width="6" style="1" customWidth="1"/>
    <col min="3063" max="3063" width="9.5703125" style="1" customWidth="1"/>
    <col min="3064" max="3064" width="17.7109375" style="1" customWidth="1"/>
    <col min="3065" max="3065" width="22.5703125" style="1" bestFit="1" customWidth="1"/>
    <col min="3066" max="3066" width="16.7109375" style="1" customWidth="1"/>
    <col min="3067" max="3067" width="20.28515625" style="1" bestFit="1" customWidth="1"/>
    <col min="3068" max="3068" width="17.7109375" style="1" customWidth="1"/>
    <col min="3069" max="3069" width="18.85546875" style="1" bestFit="1" customWidth="1"/>
    <col min="3070" max="3070" width="16.42578125" style="1" customWidth="1"/>
    <col min="3071" max="3071" width="21.7109375" style="1" bestFit="1" customWidth="1"/>
    <col min="3072" max="3072" width="17.7109375" style="1" customWidth="1"/>
    <col min="3073" max="3073" width="13.42578125" style="1" bestFit="1" customWidth="1"/>
    <col min="3074" max="3316" width="9.140625" style="1"/>
    <col min="3317" max="3317" width="2.140625" style="1" customWidth="1"/>
    <col min="3318" max="3318" width="6" style="1" customWidth="1"/>
    <col min="3319" max="3319" width="9.5703125" style="1" customWidth="1"/>
    <col min="3320" max="3320" width="17.7109375" style="1" customWidth="1"/>
    <col min="3321" max="3321" width="22.5703125" style="1" bestFit="1" customWidth="1"/>
    <col min="3322" max="3322" width="16.7109375" style="1" customWidth="1"/>
    <col min="3323" max="3323" width="20.28515625" style="1" bestFit="1" customWidth="1"/>
    <col min="3324" max="3324" width="17.7109375" style="1" customWidth="1"/>
    <col min="3325" max="3325" width="18.85546875" style="1" bestFit="1" customWidth="1"/>
    <col min="3326" max="3326" width="16.42578125" style="1" customWidth="1"/>
    <col min="3327" max="3327" width="21.7109375" style="1" bestFit="1" customWidth="1"/>
    <col min="3328" max="3328" width="17.7109375" style="1" customWidth="1"/>
    <col min="3329" max="3329" width="13.42578125" style="1" bestFit="1" customWidth="1"/>
    <col min="3330" max="3572" width="9.140625" style="1"/>
    <col min="3573" max="3573" width="2.140625" style="1" customWidth="1"/>
    <col min="3574" max="3574" width="6" style="1" customWidth="1"/>
    <col min="3575" max="3575" width="9.5703125" style="1" customWidth="1"/>
    <col min="3576" max="3576" width="17.7109375" style="1" customWidth="1"/>
    <col min="3577" max="3577" width="22.5703125" style="1" bestFit="1" customWidth="1"/>
    <col min="3578" max="3578" width="16.7109375" style="1" customWidth="1"/>
    <col min="3579" max="3579" width="20.28515625" style="1" bestFit="1" customWidth="1"/>
    <col min="3580" max="3580" width="17.7109375" style="1" customWidth="1"/>
    <col min="3581" max="3581" width="18.85546875" style="1" bestFit="1" customWidth="1"/>
    <col min="3582" max="3582" width="16.42578125" style="1" customWidth="1"/>
    <col min="3583" max="3583" width="21.7109375" style="1" bestFit="1" customWidth="1"/>
    <col min="3584" max="3584" width="17.7109375" style="1" customWidth="1"/>
    <col min="3585" max="3585" width="13.42578125" style="1" bestFit="1" customWidth="1"/>
    <col min="3586" max="3828" width="9.140625" style="1"/>
    <col min="3829" max="3829" width="2.140625" style="1" customWidth="1"/>
    <col min="3830" max="3830" width="6" style="1" customWidth="1"/>
    <col min="3831" max="3831" width="9.5703125" style="1" customWidth="1"/>
    <col min="3832" max="3832" width="17.7109375" style="1" customWidth="1"/>
    <col min="3833" max="3833" width="22.5703125" style="1" bestFit="1" customWidth="1"/>
    <col min="3834" max="3834" width="16.7109375" style="1" customWidth="1"/>
    <col min="3835" max="3835" width="20.28515625" style="1" bestFit="1" customWidth="1"/>
    <col min="3836" max="3836" width="17.7109375" style="1" customWidth="1"/>
    <col min="3837" max="3837" width="18.85546875" style="1" bestFit="1" customWidth="1"/>
    <col min="3838" max="3838" width="16.42578125" style="1" customWidth="1"/>
    <col min="3839" max="3839" width="21.7109375" style="1" bestFit="1" customWidth="1"/>
    <col min="3840" max="3840" width="17.7109375" style="1" customWidth="1"/>
    <col min="3841" max="3841" width="13.42578125" style="1" bestFit="1" customWidth="1"/>
    <col min="3842" max="4084" width="9.140625" style="1"/>
    <col min="4085" max="4085" width="2.140625" style="1" customWidth="1"/>
    <col min="4086" max="4086" width="6" style="1" customWidth="1"/>
    <col min="4087" max="4087" width="9.5703125" style="1" customWidth="1"/>
    <col min="4088" max="4088" width="17.7109375" style="1" customWidth="1"/>
    <col min="4089" max="4089" width="22.5703125" style="1" bestFit="1" customWidth="1"/>
    <col min="4090" max="4090" width="16.7109375" style="1" customWidth="1"/>
    <col min="4091" max="4091" width="20.28515625" style="1" bestFit="1" customWidth="1"/>
    <col min="4092" max="4092" width="17.7109375" style="1" customWidth="1"/>
    <col min="4093" max="4093" width="18.85546875" style="1" bestFit="1" customWidth="1"/>
    <col min="4094" max="4094" width="16.42578125" style="1" customWidth="1"/>
    <col min="4095" max="4095" width="21.7109375" style="1" bestFit="1" customWidth="1"/>
    <col min="4096" max="4096" width="17.7109375" style="1" customWidth="1"/>
    <col min="4097" max="4097" width="13.42578125" style="1" bestFit="1" customWidth="1"/>
    <col min="4098" max="4340" width="9.140625" style="1"/>
    <col min="4341" max="4341" width="2.140625" style="1" customWidth="1"/>
    <col min="4342" max="4342" width="6" style="1" customWidth="1"/>
    <col min="4343" max="4343" width="9.5703125" style="1" customWidth="1"/>
    <col min="4344" max="4344" width="17.7109375" style="1" customWidth="1"/>
    <col min="4345" max="4345" width="22.5703125" style="1" bestFit="1" customWidth="1"/>
    <col min="4346" max="4346" width="16.7109375" style="1" customWidth="1"/>
    <col min="4347" max="4347" width="20.28515625" style="1" bestFit="1" customWidth="1"/>
    <col min="4348" max="4348" width="17.7109375" style="1" customWidth="1"/>
    <col min="4349" max="4349" width="18.85546875" style="1" bestFit="1" customWidth="1"/>
    <col min="4350" max="4350" width="16.42578125" style="1" customWidth="1"/>
    <col min="4351" max="4351" width="21.7109375" style="1" bestFit="1" customWidth="1"/>
    <col min="4352" max="4352" width="17.7109375" style="1" customWidth="1"/>
    <col min="4353" max="4353" width="13.42578125" style="1" bestFit="1" customWidth="1"/>
    <col min="4354" max="4596" width="9.140625" style="1"/>
    <col min="4597" max="4597" width="2.140625" style="1" customWidth="1"/>
    <col min="4598" max="4598" width="6" style="1" customWidth="1"/>
    <col min="4599" max="4599" width="9.5703125" style="1" customWidth="1"/>
    <col min="4600" max="4600" width="17.7109375" style="1" customWidth="1"/>
    <col min="4601" max="4601" width="22.5703125" style="1" bestFit="1" customWidth="1"/>
    <col min="4602" max="4602" width="16.7109375" style="1" customWidth="1"/>
    <col min="4603" max="4603" width="20.28515625" style="1" bestFit="1" customWidth="1"/>
    <col min="4604" max="4604" width="17.7109375" style="1" customWidth="1"/>
    <col min="4605" max="4605" width="18.85546875" style="1" bestFit="1" customWidth="1"/>
    <col min="4606" max="4606" width="16.42578125" style="1" customWidth="1"/>
    <col min="4607" max="4607" width="21.7109375" style="1" bestFit="1" customWidth="1"/>
    <col min="4608" max="4608" width="17.7109375" style="1" customWidth="1"/>
    <col min="4609" max="4609" width="13.42578125" style="1" bestFit="1" customWidth="1"/>
    <col min="4610" max="4852" width="9.140625" style="1"/>
    <col min="4853" max="4853" width="2.140625" style="1" customWidth="1"/>
    <col min="4854" max="4854" width="6" style="1" customWidth="1"/>
    <col min="4855" max="4855" width="9.5703125" style="1" customWidth="1"/>
    <col min="4856" max="4856" width="17.7109375" style="1" customWidth="1"/>
    <col min="4857" max="4857" width="22.5703125" style="1" bestFit="1" customWidth="1"/>
    <col min="4858" max="4858" width="16.7109375" style="1" customWidth="1"/>
    <col min="4859" max="4859" width="20.28515625" style="1" bestFit="1" customWidth="1"/>
    <col min="4860" max="4860" width="17.7109375" style="1" customWidth="1"/>
    <col min="4861" max="4861" width="18.85546875" style="1" bestFit="1" customWidth="1"/>
    <col min="4862" max="4862" width="16.42578125" style="1" customWidth="1"/>
    <col min="4863" max="4863" width="21.7109375" style="1" bestFit="1" customWidth="1"/>
    <col min="4864" max="4864" width="17.7109375" style="1" customWidth="1"/>
    <col min="4865" max="4865" width="13.42578125" style="1" bestFit="1" customWidth="1"/>
    <col min="4866" max="5108" width="9.140625" style="1"/>
    <col min="5109" max="5109" width="2.140625" style="1" customWidth="1"/>
    <col min="5110" max="5110" width="6" style="1" customWidth="1"/>
    <col min="5111" max="5111" width="9.5703125" style="1" customWidth="1"/>
    <col min="5112" max="5112" width="17.7109375" style="1" customWidth="1"/>
    <col min="5113" max="5113" width="22.5703125" style="1" bestFit="1" customWidth="1"/>
    <col min="5114" max="5114" width="16.7109375" style="1" customWidth="1"/>
    <col min="5115" max="5115" width="20.28515625" style="1" bestFit="1" customWidth="1"/>
    <col min="5116" max="5116" width="17.7109375" style="1" customWidth="1"/>
    <col min="5117" max="5117" width="18.85546875" style="1" bestFit="1" customWidth="1"/>
    <col min="5118" max="5118" width="16.42578125" style="1" customWidth="1"/>
    <col min="5119" max="5119" width="21.7109375" style="1" bestFit="1" customWidth="1"/>
    <col min="5120" max="5120" width="17.7109375" style="1" customWidth="1"/>
    <col min="5121" max="5121" width="13.42578125" style="1" bestFit="1" customWidth="1"/>
    <col min="5122" max="5364" width="9.140625" style="1"/>
    <col min="5365" max="5365" width="2.140625" style="1" customWidth="1"/>
    <col min="5366" max="5366" width="6" style="1" customWidth="1"/>
    <col min="5367" max="5367" width="9.5703125" style="1" customWidth="1"/>
    <col min="5368" max="5368" width="17.7109375" style="1" customWidth="1"/>
    <col min="5369" max="5369" width="22.5703125" style="1" bestFit="1" customWidth="1"/>
    <col min="5370" max="5370" width="16.7109375" style="1" customWidth="1"/>
    <col min="5371" max="5371" width="20.28515625" style="1" bestFit="1" customWidth="1"/>
    <col min="5372" max="5372" width="17.7109375" style="1" customWidth="1"/>
    <col min="5373" max="5373" width="18.85546875" style="1" bestFit="1" customWidth="1"/>
    <col min="5374" max="5374" width="16.42578125" style="1" customWidth="1"/>
    <col min="5375" max="5375" width="21.7109375" style="1" bestFit="1" customWidth="1"/>
    <col min="5376" max="5376" width="17.7109375" style="1" customWidth="1"/>
    <col min="5377" max="5377" width="13.42578125" style="1" bestFit="1" customWidth="1"/>
    <col min="5378" max="5620" width="9.140625" style="1"/>
    <col min="5621" max="5621" width="2.140625" style="1" customWidth="1"/>
    <col min="5622" max="5622" width="6" style="1" customWidth="1"/>
    <col min="5623" max="5623" width="9.5703125" style="1" customWidth="1"/>
    <col min="5624" max="5624" width="17.7109375" style="1" customWidth="1"/>
    <col min="5625" max="5625" width="22.5703125" style="1" bestFit="1" customWidth="1"/>
    <col min="5626" max="5626" width="16.7109375" style="1" customWidth="1"/>
    <col min="5627" max="5627" width="20.28515625" style="1" bestFit="1" customWidth="1"/>
    <col min="5628" max="5628" width="17.7109375" style="1" customWidth="1"/>
    <col min="5629" max="5629" width="18.85546875" style="1" bestFit="1" customWidth="1"/>
    <col min="5630" max="5630" width="16.42578125" style="1" customWidth="1"/>
    <col min="5631" max="5631" width="21.7109375" style="1" bestFit="1" customWidth="1"/>
    <col min="5632" max="5632" width="17.7109375" style="1" customWidth="1"/>
    <col min="5633" max="5633" width="13.42578125" style="1" bestFit="1" customWidth="1"/>
    <col min="5634" max="5876" width="9.140625" style="1"/>
    <col min="5877" max="5877" width="2.140625" style="1" customWidth="1"/>
    <col min="5878" max="5878" width="6" style="1" customWidth="1"/>
    <col min="5879" max="5879" width="9.5703125" style="1" customWidth="1"/>
    <col min="5880" max="5880" width="17.7109375" style="1" customWidth="1"/>
    <col min="5881" max="5881" width="22.5703125" style="1" bestFit="1" customWidth="1"/>
    <col min="5882" max="5882" width="16.7109375" style="1" customWidth="1"/>
    <col min="5883" max="5883" width="20.28515625" style="1" bestFit="1" customWidth="1"/>
    <col min="5884" max="5884" width="17.7109375" style="1" customWidth="1"/>
    <col min="5885" max="5885" width="18.85546875" style="1" bestFit="1" customWidth="1"/>
    <col min="5886" max="5886" width="16.42578125" style="1" customWidth="1"/>
    <col min="5887" max="5887" width="21.7109375" style="1" bestFit="1" customWidth="1"/>
    <col min="5888" max="5888" width="17.7109375" style="1" customWidth="1"/>
    <col min="5889" max="5889" width="13.42578125" style="1" bestFit="1" customWidth="1"/>
    <col min="5890" max="6132" width="9.140625" style="1"/>
    <col min="6133" max="6133" width="2.140625" style="1" customWidth="1"/>
    <col min="6134" max="6134" width="6" style="1" customWidth="1"/>
    <col min="6135" max="6135" width="9.5703125" style="1" customWidth="1"/>
    <col min="6136" max="6136" width="17.7109375" style="1" customWidth="1"/>
    <col min="6137" max="6137" width="22.5703125" style="1" bestFit="1" customWidth="1"/>
    <col min="6138" max="6138" width="16.7109375" style="1" customWidth="1"/>
    <col min="6139" max="6139" width="20.28515625" style="1" bestFit="1" customWidth="1"/>
    <col min="6140" max="6140" width="17.7109375" style="1" customWidth="1"/>
    <col min="6141" max="6141" width="18.85546875" style="1" bestFit="1" customWidth="1"/>
    <col min="6142" max="6142" width="16.42578125" style="1" customWidth="1"/>
    <col min="6143" max="6143" width="21.7109375" style="1" bestFit="1" customWidth="1"/>
    <col min="6144" max="6144" width="17.7109375" style="1" customWidth="1"/>
    <col min="6145" max="6145" width="13.42578125" style="1" bestFit="1" customWidth="1"/>
    <col min="6146" max="6388" width="9.140625" style="1"/>
    <col min="6389" max="6389" width="2.140625" style="1" customWidth="1"/>
    <col min="6390" max="6390" width="6" style="1" customWidth="1"/>
    <col min="6391" max="6391" width="9.5703125" style="1" customWidth="1"/>
    <col min="6392" max="6392" width="17.7109375" style="1" customWidth="1"/>
    <col min="6393" max="6393" width="22.5703125" style="1" bestFit="1" customWidth="1"/>
    <col min="6394" max="6394" width="16.7109375" style="1" customWidth="1"/>
    <col min="6395" max="6395" width="20.28515625" style="1" bestFit="1" customWidth="1"/>
    <col min="6396" max="6396" width="17.7109375" style="1" customWidth="1"/>
    <col min="6397" max="6397" width="18.85546875" style="1" bestFit="1" customWidth="1"/>
    <col min="6398" max="6398" width="16.42578125" style="1" customWidth="1"/>
    <col min="6399" max="6399" width="21.7109375" style="1" bestFit="1" customWidth="1"/>
    <col min="6400" max="6400" width="17.7109375" style="1" customWidth="1"/>
    <col min="6401" max="6401" width="13.42578125" style="1" bestFit="1" customWidth="1"/>
    <col min="6402" max="6644" width="9.140625" style="1"/>
    <col min="6645" max="6645" width="2.140625" style="1" customWidth="1"/>
    <col min="6646" max="6646" width="6" style="1" customWidth="1"/>
    <col min="6647" max="6647" width="9.5703125" style="1" customWidth="1"/>
    <col min="6648" max="6648" width="17.7109375" style="1" customWidth="1"/>
    <col min="6649" max="6649" width="22.5703125" style="1" bestFit="1" customWidth="1"/>
    <col min="6650" max="6650" width="16.7109375" style="1" customWidth="1"/>
    <col min="6651" max="6651" width="20.28515625" style="1" bestFit="1" customWidth="1"/>
    <col min="6652" max="6652" width="17.7109375" style="1" customWidth="1"/>
    <col min="6653" max="6653" width="18.85546875" style="1" bestFit="1" customWidth="1"/>
    <col min="6654" max="6654" width="16.42578125" style="1" customWidth="1"/>
    <col min="6655" max="6655" width="21.7109375" style="1" bestFit="1" customWidth="1"/>
    <col min="6656" max="6656" width="17.7109375" style="1" customWidth="1"/>
    <col min="6657" max="6657" width="13.42578125" style="1" bestFit="1" customWidth="1"/>
    <col min="6658" max="6900" width="9.140625" style="1"/>
    <col min="6901" max="6901" width="2.140625" style="1" customWidth="1"/>
    <col min="6902" max="6902" width="6" style="1" customWidth="1"/>
    <col min="6903" max="6903" width="9.5703125" style="1" customWidth="1"/>
    <col min="6904" max="6904" width="17.7109375" style="1" customWidth="1"/>
    <col min="6905" max="6905" width="22.5703125" style="1" bestFit="1" customWidth="1"/>
    <col min="6906" max="6906" width="16.7109375" style="1" customWidth="1"/>
    <col min="6907" max="6907" width="20.28515625" style="1" bestFit="1" customWidth="1"/>
    <col min="6908" max="6908" width="17.7109375" style="1" customWidth="1"/>
    <col min="6909" max="6909" width="18.85546875" style="1" bestFit="1" customWidth="1"/>
    <col min="6910" max="6910" width="16.42578125" style="1" customWidth="1"/>
    <col min="6911" max="6911" width="21.7109375" style="1" bestFit="1" customWidth="1"/>
    <col min="6912" max="6912" width="17.7109375" style="1" customWidth="1"/>
    <col min="6913" max="6913" width="13.42578125" style="1" bestFit="1" customWidth="1"/>
    <col min="6914" max="7156" width="9.140625" style="1"/>
    <col min="7157" max="7157" width="2.140625" style="1" customWidth="1"/>
    <col min="7158" max="7158" width="6" style="1" customWidth="1"/>
    <col min="7159" max="7159" width="9.5703125" style="1" customWidth="1"/>
    <col min="7160" max="7160" width="17.7109375" style="1" customWidth="1"/>
    <col min="7161" max="7161" width="22.5703125" style="1" bestFit="1" customWidth="1"/>
    <col min="7162" max="7162" width="16.7109375" style="1" customWidth="1"/>
    <col min="7163" max="7163" width="20.28515625" style="1" bestFit="1" customWidth="1"/>
    <col min="7164" max="7164" width="17.7109375" style="1" customWidth="1"/>
    <col min="7165" max="7165" width="18.85546875" style="1" bestFit="1" customWidth="1"/>
    <col min="7166" max="7166" width="16.42578125" style="1" customWidth="1"/>
    <col min="7167" max="7167" width="21.7109375" style="1" bestFit="1" customWidth="1"/>
    <col min="7168" max="7168" width="17.7109375" style="1" customWidth="1"/>
    <col min="7169" max="7169" width="13.42578125" style="1" bestFit="1" customWidth="1"/>
    <col min="7170" max="7412" width="9.140625" style="1"/>
    <col min="7413" max="7413" width="2.140625" style="1" customWidth="1"/>
    <col min="7414" max="7414" width="6" style="1" customWidth="1"/>
    <col min="7415" max="7415" width="9.5703125" style="1" customWidth="1"/>
    <col min="7416" max="7416" width="17.7109375" style="1" customWidth="1"/>
    <col min="7417" max="7417" width="22.5703125" style="1" bestFit="1" customWidth="1"/>
    <col min="7418" max="7418" width="16.7109375" style="1" customWidth="1"/>
    <col min="7419" max="7419" width="20.28515625" style="1" bestFit="1" customWidth="1"/>
    <col min="7420" max="7420" width="17.7109375" style="1" customWidth="1"/>
    <col min="7421" max="7421" width="18.85546875" style="1" bestFit="1" customWidth="1"/>
    <col min="7422" max="7422" width="16.42578125" style="1" customWidth="1"/>
    <col min="7423" max="7423" width="21.7109375" style="1" bestFit="1" customWidth="1"/>
    <col min="7424" max="7424" width="17.7109375" style="1" customWidth="1"/>
    <col min="7425" max="7425" width="13.42578125" style="1" bestFit="1" customWidth="1"/>
    <col min="7426" max="7668" width="9.140625" style="1"/>
    <col min="7669" max="7669" width="2.140625" style="1" customWidth="1"/>
    <col min="7670" max="7670" width="6" style="1" customWidth="1"/>
    <col min="7671" max="7671" width="9.5703125" style="1" customWidth="1"/>
    <col min="7672" max="7672" width="17.7109375" style="1" customWidth="1"/>
    <col min="7673" max="7673" width="22.5703125" style="1" bestFit="1" customWidth="1"/>
    <col min="7674" max="7674" width="16.7109375" style="1" customWidth="1"/>
    <col min="7675" max="7675" width="20.28515625" style="1" bestFit="1" customWidth="1"/>
    <col min="7676" max="7676" width="17.7109375" style="1" customWidth="1"/>
    <col min="7677" max="7677" width="18.85546875" style="1" bestFit="1" customWidth="1"/>
    <col min="7678" max="7678" width="16.42578125" style="1" customWidth="1"/>
    <col min="7679" max="7679" width="21.7109375" style="1" bestFit="1" customWidth="1"/>
    <col min="7680" max="7680" width="17.7109375" style="1" customWidth="1"/>
    <col min="7681" max="7681" width="13.42578125" style="1" bestFit="1" customWidth="1"/>
    <col min="7682" max="7924" width="9.140625" style="1"/>
    <col min="7925" max="7925" width="2.140625" style="1" customWidth="1"/>
    <col min="7926" max="7926" width="6" style="1" customWidth="1"/>
    <col min="7927" max="7927" width="9.5703125" style="1" customWidth="1"/>
    <col min="7928" max="7928" width="17.7109375" style="1" customWidth="1"/>
    <col min="7929" max="7929" width="22.5703125" style="1" bestFit="1" customWidth="1"/>
    <col min="7930" max="7930" width="16.7109375" style="1" customWidth="1"/>
    <col min="7931" max="7931" width="20.28515625" style="1" bestFit="1" customWidth="1"/>
    <col min="7932" max="7932" width="17.7109375" style="1" customWidth="1"/>
    <col min="7933" max="7933" width="18.85546875" style="1" bestFit="1" customWidth="1"/>
    <col min="7934" max="7934" width="16.42578125" style="1" customWidth="1"/>
    <col min="7935" max="7935" width="21.7109375" style="1" bestFit="1" customWidth="1"/>
    <col min="7936" max="7936" width="17.7109375" style="1" customWidth="1"/>
    <col min="7937" max="7937" width="13.42578125" style="1" bestFit="1" customWidth="1"/>
    <col min="7938" max="8180" width="9.140625" style="1"/>
    <col min="8181" max="8181" width="2.140625" style="1" customWidth="1"/>
    <col min="8182" max="8182" width="6" style="1" customWidth="1"/>
    <col min="8183" max="8183" width="9.5703125" style="1" customWidth="1"/>
    <col min="8184" max="8184" width="17.7109375" style="1" customWidth="1"/>
    <col min="8185" max="8185" width="22.5703125" style="1" bestFit="1" customWidth="1"/>
    <col min="8186" max="8186" width="16.7109375" style="1" customWidth="1"/>
    <col min="8187" max="8187" width="20.28515625" style="1" bestFit="1" customWidth="1"/>
    <col min="8188" max="8188" width="17.7109375" style="1" customWidth="1"/>
    <col min="8189" max="8189" width="18.85546875" style="1" bestFit="1" customWidth="1"/>
    <col min="8190" max="8190" width="16.42578125" style="1" customWidth="1"/>
    <col min="8191" max="8191" width="21.7109375" style="1" bestFit="1" customWidth="1"/>
    <col min="8192" max="8192" width="17.7109375" style="1" customWidth="1"/>
    <col min="8193" max="8193" width="13.42578125" style="1" bestFit="1" customWidth="1"/>
    <col min="8194" max="8436" width="9.140625" style="1"/>
    <col min="8437" max="8437" width="2.140625" style="1" customWidth="1"/>
    <col min="8438" max="8438" width="6" style="1" customWidth="1"/>
    <col min="8439" max="8439" width="9.5703125" style="1" customWidth="1"/>
    <col min="8440" max="8440" width="17.7109375" style="1" customWidth="1"/>
    <col min="8441" max="8441" width="22.5703125" style="1" bestFit="1" customWidth="1"/>
    <col min="8442" max="8442" width="16.7109375" style="1" customWidth="1"/>
    <col min="8443" max="8443" width="20.28515625" style="1" bestFit="1" customWidth="1"/>
    <col min="8444" max="8444" width="17.7109375" style="1" customWidth="1"/>
    <col min="8445" max="8445" width="18.85546875" style="1" bestFit="1" customWidth="1"/>
    <col min="8446" max="8446" width="16.42578125" style="1" customWidth="1"/>
    <col min="8447" max="8447" width="21.7109375" style="1" bestFit="1" customWidth="1"/>
    <col min="8448" max="8448" width="17.7109375" style="1" customWidth="1"/>
    <col min="8449" max="8449" width="13.42578125" style="1" bestFit="1" customWidth="1"/>
    <col min="8450" max="8692" width="9.140625" style="1"/>
    <col min="8693" max="8693" width="2.140625" style="1" customWidth="1"/>
    <col min="8694" max="8694" width="6" style="1" customWidth="1"/>
    <col min="8695" max="8695" width="9.5703125" style="1" customWidth="1"/>
    <col min="8696" max="8696" width="17.7109375" style="1" customWidth="1"/>
    <col min="8697" max="8697" width="22.5703125" style="1" bestFit="1" customWidth="1"/>
    <col min="8698" max="8698" width="16.7109375" style="1" customWidth="1"/>
    <col min="8699" max="8699" width="20.28515625" style="1" bestFit="1" customWidth="1"/>
    <col min="8700" max="8700" width="17.7109375" style="1" customWidth="1"/>
    <col min="8701" max="8701" width="18.85546875" style="1" bestFit="1" customWidth="1"/>
    <col min="8702" max="8702" width="16.42578125" style="1" customWidth="1"/>
    <col min="8703" max="8703" width="21.7109375" style="1" bestFit="1" customWidth="1"/>
    <col min="8704" max="8704" width="17.7109375" style="1" customWidth="1"/>
    <col min="8705" max="8705" width="13.42578125" style="1" bestFit="1" customWidth="1"/>
    <col min="8706" max="8948" width="9.140625" style="1"/>
    <col min="8949" max="8949" width="2.140625" style="1" customWidth="1"/>
    <col min="8950" max="8950" width="6" style="1" customWidth="1"/>
    <col min="8951" max="8951" width="9.5703125" style="1" customWidth="1"/>
    <col min="8952" max="8952" width="17.7109375" style="1" customWidth="1"/>
    <col min="8953" max="8953" width="22.5703125" style="1" bestFit="1" customWidth="1"/>
    <col min="8954" max="8954" width="16.7109375" style="1" customWidth="1"/>
    <col min="8955" max="8955" width="20.28515625" style="1" bestFit="1" customWidth="1"/>
    <col min="8956" max="8956" width="17.7109375" style="1" customWidth="1"/>
    <col min="8957" max="8957" width="18.85546875" style="1" bestFit="1" customWidth="1"/>
    <col min="8958" max="8958" width="16.42578125" style="1" customWidth="1"/>
    <col min="8959" max="8959" width="21.7109375" style="1" bestFit="1" customWidth="1"/>
    <col min="8960" max="8960" width="17.7109375" style="1" customWidth="1"/>
    <col min="8961" max="8961" width="13.42578125" style="1" bestFit="1" customWidth="1"/>
    <col min="8962" max="9204" width="9.140625" style="1"/>
    <col min="9205" max="9205" width="2.140625" style="1" customWidth="1"/>
    <col min="9206" max="9206" width="6" style="1" customWidth="1"/>
    <col min="9207" max="9207" width="9.5703125" style="1" customWidth="1"/>
    <col min="9208" max="9208" width="17.7109375" style="1" customWidth="1"/>
    <col min="9209" max="9209" width="22.5703125" style="1" bestFit="1" customWidth="1"/>
    <col min="9210" max="9210" width="16.7109375" style="1" customWidth="1"/>
    <col min="9211" max="9211" width="20.28515625" style="1" bestFit="1" customWidth="1"/>
    <col min="9212" max="9212" width="17.7109375" style="1" customWidth="1"/>
    <col min="9213" max="9213" width="18.85546875" style="1" bestFit="1" customWidth="1"/>
    <col min="9214" max="9214" width="16.42578125" style="1" customWidth="1"/>
    <col min="9215" max="9215" width="21.7109375" style="1" bestFit="1" customWidth="1"/>
    <col min="9216" max="9216" width="17.7109375" style="1" customWidth="1"/>
    <col min="9217" max="9217" width="13.42578125" style="1" bestFit="1" customWidth="1"/>
    <col min="9218" max="9460" width="9.140625" style="1"/>
    <col min="9461" max="9461" width="2.140625" style="1" customWidth="1"/>
    <col min="9462" max="9462" width="6" style="1" customWidth="1"/>
    <col min="9463" max="9463" width="9.5703125" style="1" customWidth="1"/>
    <col min="9464" max="9464" width="17.7109375" style="1" customWidth="1"/>
    <col min="9465" max="9465" width="22.5703125" style="1" bestFit="1" customWidth="1"/>
    <col min="9466" max="9466" width="16.7109375" style="1" customWidth="1"/>
    <col min="9467" max="9467" width="20.28515625" style="1" bestFit="1" customWidth="1"/>
    <col min="9468" max="9468" width="17.7109375" style="1" customWidth="1"/>
    <col min="9469" max="9469" width="18.85546875" style="1" bestFit="1" customWidth="1"/>
    <col min="9470" max="9470" width="16.42578125" style="1" customWidth="1"/>
    <col min="9471" max="9471" width="21.7109375" style="1" bestFit="1" customWidth="1"/>
    <col min="9472" max="9472" width="17.7109375" style="1" customWidth="1"/>
    <col min="9473" max="9473" width="13.42578125" style="1" bestFit="1" customWidth="1"/>
    <col min="9474" max="9716" width="9.140625" style="1"/>
    <col min="9717" max="9717" width="2.140625" style="1" customWidth="1"/>
    <col min="9718" max="9718" width="6" style="1" customWidth="1"/>
    <col min="9719" max="9719" width="9.5703125" style="1" customWidth="1"/>
    <col min="9720" max="9720" width="17.7109375" style="1" customWidth="1"/>
    <col min="9721" max="9721" width="22.5703125" style="1" bestFit="1" customWidth="1"/>
    <col min="9722" max="9722" width="16.7109375" style="1" customWidth="1"/>
    <col min="9723" max="9723" width="20.28515625" style="1" bestFit="1" customWidth="1"/>
    <col min="9724" max="9724" width="17.7109375" style="1" customWidth="1"/>
    <col min="9725" max="9725" width="18.85546875" style="1" bestFit="1" customWidth="1"/>
    <col min="9726" max="9726" width="16.42578125" style="1" customWidth="1"/>
    <col min="9727" max="9727" width="21.7109375" style="1" bestFit="1" customWidth="1"/>
    <col min="9728" max="9728" width="17.7109375" style="1" customWidth="1"/>
    <col min="9729" max="9729" width="13.42578125" style="1" bestFit="1" customWidth="1"/>
    <col min="9730" max="9972" width="9.140625" style="1"/>
    <col min="9973" max="9973" width="2.140625" style="1" customWidth="1"/>
    <col min="9974" max="9974" width="6" style="1" customWidth="1"/>
    <col min="9975" max="9975" width="9.5703125" style="1" customWidth="1"/>
    <col min="9976" max="9976" width="17.7109375" style="1" customWidth="1"/>
    <col min="9977" max="9977" width="22.5703125" style="1" bestFit="1" customWidth="1"/>
    <col min="9978" max="9978" width="16.7109375" style="1" customWidth="1"/>
    <col min="9979" max="9979" width="20.28515625" style="1" bestFit="1" customWidth="1"/>
    <col min="9980" max="9980" width="17.7109375" style="1" customWidth="1"/>
    <col min="9981" max="9981" width="18.85546875" style="1" bestFit="1" customWidth="1"/>
    <col min="9982" max="9982" width="16.42578125" style="1" customWidth="1"/>
    <col min="9983" max="9983" width="21.7109375" style="1" bestFit="1" customWidth="1"/>
    <col min="9984" max="9984" width="17.7109375" style="1" customWidth="1"/>
    <col min="9985" max="9985" width="13.42578125" style="1" bestFit="1" customWidth="1"/>
    <col min="9986" max="10228" width="9.140625" style="1"/>
    <col min="10229" max="10229" width="2.140625" style="1" customWidth="1"/>
    <col min="10230" max="10230" width="6" style="1" customWidth="1"/>
    <col min="10231" max="10231" width="9.5703125" style="1" customWidth="1"/>
    <col min="10232" max="10232" width="17.7109375" style="1" customWidth="1"/>
    <col min="10233" max="10233" width="22.5703125" style="1" bestFit="1" customWidth="1"/>
    <col min="10234" max="10234" width="16.7109375" style="1" customWidth="1"/>
    <col min="10235" max="10235" width="20.28515625" style="1" bestFit="1" customWidth="1"/>
    <col min="10236" max="10236" width="17.7109375" style="1" customWidth="1"/>
    <col min="10237" max="10237" width="18.85546875" style="1" bestFit="1" customWidth="1"/>
    <col min="10238" max="10238" width="16.42578125" style="1" customWidth="1"/>
    <col min="10239" max="10239" width="21.7109375" style="1" bestFit="1" customWidth="1"/>
    <col min="10240" max="10240" width="17.7109375" style="1" customWidth="1"/>
    <col min="10241" max="10241" width="13.42578125" style="1" bestFit="1" customWidth="1"/>
    <col min="10242" max="10484" width="9.140625" style="1"/>
    <col min="10485" max="10485" width="2.140625" style="1" customWidth="1"/>
    <col min="10486" max="10486" width="6" style="1" customWidth="1"/>
    <col min="10487" max="10487" width="9.5703125" style="1" customWidth="1"/>
    <col min="10488" max="10488" width="17.7109375" style="1" customWidth="1"/>
    <col min="10489" max="10489" width="22.5703125" style="1" bestFit="1" customWidth="1"/>
    <col min="10490" max="10490" width="16.7109375" style="1" customWidth="1"/>
    <col min="10491" max="10491" width="20.28515625" style="1" bestFit="1" customWidth="1"/>
    <col min="10492" max="10492" width="17.7109375" style="1" customWidth="1"/>
    <col min="10493" max="10493" width="18.85546875" style="1" bestFit="1" customWidth="1"/>
    <col min="10494" max="10494" width="16.42578125" style="1" customWidth="1"/>
    <col min="10495" max="10495" width="21.7109375" style="1" bestFit="1" customWidth="1"/>
    <col min="10496" max="10496" width="17.7109375" style="1" customWidth="1"/>
    <col min="10497" max="10497" width="13.42578125" style="1" bestFit="1" customWidth="1"/>
    <col min="10498" max="10740" width="9.140625" style="1"/>
    <col min="10741" max="10741" width="2.140625" style="1" customWidth="1"/>
    <col min="10742" max="10742" width="6" style="1" customWidth="1"/>
    <col min="10743" max="10743" width="9.5703125" style="1" customWidth="1"/>
    <col min="10744" max="10744" width="17.7109375" style="1" customWidth="1"/>
    <col min="10745" max="10745" width="22.5703125" style="1" bestFit="1" customWidth="1"/>
    <col min="10746" max="10746" width="16.7109375" style="1" customWidth="1"/>
    <col min="10747" max="10747" width="20.28515625" style="1" bestFit="1" customWidth="1"/>
    <col min="10748" max="10748" width="17.7109375" style="1" customWidth="1"/>
    <col min="10749" max="10749" width="18.85546875" style="1" bestFit="1" customWidth="1"/>
    <col min="10750" max="10750" width="16.42578125" style="1" customWidth="1"/>
    <col min="10751" max="10751" width="21.7109375" style="1" bestFit="1" customWidth="1"/>
    <col min="10752" max="10752" width="17.7109375" style="1" customWidth="1"/>
    <col min="10753" max="10753" width="13.42578125" style="1" bestFit="1" customWidth="1"/>
    <col min="10754" max="10996" width="9.140625" style="1"/>
    <col min="10997" max="10997" width="2.140625" style="1" customWidth="1"/>
    <col min="10998" max="10998" width="6" style="1" customWidth="1"/>
    <col min="10999" max="10999" width="9.5703125" style="1" customWidth="1"/>
    <col min="11000" max="11000" width="17.7109375" style="1" customWidth="1"/>
    <col min="11001" max="11001" width="22.5703125" style="1" bestFit="1" customWidth="1"/>
    <col min="11002" max="11002" width="16.7109375" style="1" customWidth="1"/>
    <col min="11003" max="11003" width="20.28515625" style="1" bestFit="1" customWidth="1"/>
    <col min="11004" max="11004" width="17.7109375" style="1" customWidth="1"/>
    <col min="11005" max="11005" width="18.85546875" style="1" bestFit="1" customWidth="1"/>
    <col min="11006" max="11006" width="16.42578125" style="1" customWidth="1"/>
    <col min="11007" max="11007" width="21.7109375" style="1" bestFit="1" customWidth="1"/>
    <col min="11008" max="11008" width="17.7109375" style="1" customWidth="1"/>
    <col min="11009" max="11009" width="13.42578125" style="1" bestFit="1" customWidth="1"/>
    <col min="11010" max="11252" width="9.140625" style="1"/>
    <col min="11253" max="11253" width="2.140625" style="1" customWidth="1"/>
    <col min="11254" max="11254" width="6" style="1" customWidth="1"/>
    <col min="11255" max="11255" width="9.5703125" style="1" customWidth="1"/>
    <col min="11256" max="11256" width="17.7109375" style="1" customWidth="1"/>
    <col min="11257" max="11257" width="22.5703125" style="1" bestFit="1" customWidth="1"/>
    <col min="11258" max="11258" width="16.7109375" style="1" customWidth="1"/>
    <col min="11259" max="11259" width="20.28515625" style="1" bestFit="1" customWidth="1"/>
    <col min="11260" max="11260" width="17.7109375" style="1" customWidth="1"/>
    <col min="11261" max="11261" width="18.85546875" style="1" bestFit="1" customWidth="1"/>
    <col min="11262" max="11262" width="16.42578125" style="1" customWidth="1"/>
    <col min="11263" max="11263" width="21.7109375" style="1" bestFit="1" customWidth="1"/>
    <col min="11264" max="11264" width="17.7109375" style="1" customWidth="1"/>
    <col min="11265" max="11265" width="13.42578125" style="1" bestFit="1" customWidth="1"/>
    <col min="11266" max="11508" width="9.140625" style="1"/>
    <col min="11509" max="11509" width="2.140625" style="1" customWidth="1"/>
    <col min="11510" max="11510" width="6" style="1" customWidth="1"/>
    <col min="11511" max="11511" width="9.5703125" style="1" customWidth="1"/>
    <col min="11512" max="11512" width="17.7109375" style="1" customWidth="1"/>
    <col min="11513" max="11513" width="22.5703125" style="1" bestFit="1" customWidth="1"/>
    <col min="11514" max="11514" width="16.7109375" style="1" customWidth="1"/>
    <col min="11515" max="11515" width="20.28515625" style="1" bestFit="1" customWidth="1"/>
    <col min="11516" max="11516" width="17.7109375" style="1" customWidth="1"/>
    <col min="11517" max="11517" width="18.85546875" style="1" bestFit="1" customWidth="1"/>
    <col min="11518" max="11518" width="16.42578125" style="1" customWidth="1"/>
    <col min="11519" max="11519" width="21.7109375" style="1" bestFit="1" customWidth="1"/>
    <col min="11520" max="11520" width="17.7109375" style="1" customWidth="1"/>
    <col min="11521" max="11521" width="13.42578125" style="1" bestFit="1" customWidth="1"/>
    <col min="11522" max="11764" width="9.140625" style="1"/>
    <col min="11765" max="11765" width="2.140625" style="1" customWidth="1"/>
    <col min="11766" max="11766" width="6" style="1" customWidth="1"/>
    <col min="11767" max="11767" width="9.5703125" style="1" customWidth="1"/>
    <col min="11768" max="11768" width="17.7109375" style="1" customWidth="1"/>
    <col min="11769" max="11769" width="22.5703125" style="1" bestFit="1" customWidth="1"/>
    <col min="11770" max="11770" width="16.7109375" style="1" customWidth="1"/>
    <col min="11771" max="11771" width="20.28515625" style="1" bestFit="1" customWidth="1"/>
    <col min="11772" max="11772" width="17.7109375" style="1" customWidth="1"/>
    <col min="11773" max="11773" width="18.85546875" style="1" bestFit="1" customWidth="1"/>
    <col min="11774" max="11774" width="16.42578125" style="1" customWidth="1"/>
    <col min="11775" max="11775" width="21.7109375" style="1" bestFit="1" customWidth="1"/>
    <col min="11776" max="11776" width="17.7109375" style="1" customWidth="1"/>
    <col min="11777" max="11777" width="13.42578125" style="1" bestFit="1" customWidth="1"/>
    <col min="11778" max="12020" width="9.140625" style="1"/>
    <col min="12021" max="12021" width="2.140625" style="1" customWidth="1"/>
    <col min="12022" max="12022" width="6" style="1" customWidth="1"/>
    <col min="12023" max="12023" width="9.5703125" style="1" customWidth="1"/>
    <col min="12024" max="12024" width="17.7109375" style="1" customWidth="1"/>
    <col min="12025" max="12025" width="22.5703125" style="1" bestFit="1" customWidth="1"/>
    <col min="12026" max="12026" width="16.7109375" style="1" customWidth="1"/>
    <col min="12027" max="12027" width="20.28515625" style="1" bestFit="1" customWidth="1"/>
    <col min="12028" max="12028" width="17.7109375" style="1" customWidth="1"/>
    <col min="12029" max="12029" width="18.85546875" style="1" bestFit="1" customWidth="1"/>
    <col min="12030" max="12030" width="16.42578125" style="1" customWidth="1"/>
    <col min="12031" max="12031" width="21.7109375" style="1" bestFit="1" customWidth="1"/>
    <col min="12032" max="12032" width="17.7109375" style="1" customWidth="1"/>
    <col min="12033" max="12033" width="13.42578125" style="1" bestFit="1" customWidth="1"/>
    <col min="12034" max="12276" width="9.140625" style="1"/>
    <col min="12277" max="12277" width="2.140625" style="1" customWidth="1"/>
    <col min="12278" max="12278" width="6" style="1" customWidth="1"/>
    <col min="12279" max="12279" width="9.5703125" style="1" customWidth="1"/>
    <col min="12280" max="12280" width="17.7109375" style="1" customWidth="1"/>
    <col min="12281" max="12281" width="22.5703125" style="1" bestFit="1" customWidth="1"/>
    <col min="12282" max="12282" width="16.7109375" style="1" customWidth="1"/>
    <col min="12283" max="12283" width="20.28515625" style="1" bestFit="1" customWidth="1"/>
    <col min="12284" max="12284" width="17.7109375" style="1" customWidth="1"/>
    <col min="12285" max="12285" width="18.85546875" style="1" bestFit="1" customWidth="1"/>
    <col min="12286" max="12286" width="16.42578125" style="1" customWidth="1"/>
    <col min="12287" max="12287" width="21.7109375" style="1" bestFit="1" customWidth="1"/>
    <col min="12288" max="12288" width="17.7109375" style="1" customWidth="1"/>
    <col min="12289" max="12289" width="13.42578125" style="1" bestFit="1" customWidth="1"/>
    <col min="12290" max="12532" width="9.140625" style="1"/>
    <col min="12533" max="12533" width="2.140625" style="1" customWidth="1"/>
    <col min="12534" max="12534" width="6" style="1" customWidth="1"/>
    <col min="12535" max="12535" width="9.5703125" style="1" customWidth="1"/>
    <col min="12536" max="12536" width="17.7109375" style="1" customWidth="1"/>
    <col min="12537" max="12537" width="22.5703125" style="1" bestFit="1" customWidth="1"/>
    <col min="12538" max="12538" width="16.7109375" style="1" customWidth="1"/>
    <col min="12539" max="12539" width="20.28515625" style="1" bestFit="1" customWidth="1"/>
    <col min="12540" max="12540" width="17.7109375" style="1" customWidth="1"/>
    <col min="12541" max="12541" width="18.85546875" style="1" bestFit="1" customWidth="1"/>
    <col min="12542" max="12542" width="16.42578125" style="1" customWidth="1"/>
    <col min="12543" max="12543" width="21.7109375" style="1" bestFit="1" customWidth="1"/>
    <col min="12544" max="12544" width="17.7109375" style="1" customWidth="1"/>
    <col min="12545" max="12545" width="13.42578125" style="1" bestFit="1" customWidth="1"/>
    <col min="12546" max="12788" width="9.140625" style="1"/>
    <col min="12789" max="12789" width="2.140625" style="1" customWidth="1"/>
    <col min="12790" max="12790" width="6" style="1" customWidth="1"/>
    <col min="12791" max="12791" width="9.5703125" style="1" customWidth="1"/>
    <col min="12792" max="12792" width="17.7109375" style="1" customWidth="1"/>
    <col min="12793" max="12793" width="22.5703125" style="1" bestFit="1" customWidth="1"/>
    <col min="12794" max="12794" width="16.7109375" style="1" customWidth="1"/>
    <col min="12795" max="12795" width="20.28515625" style="1" bestFit="1" customWidth="1"/>
    <col min="12796" max="12796" width="17.7109375" style="1" customWidth="1"/>
    <col min="12797" max="12797" width="18.85546875" style="1" bestFit="1" customWidth="1"/>
    <col min="12798" max="12798" width="16.42578125" style="1" customWidth="1"/>
    <col min="12799" max="12799" width="21.7109375" style="1" bestFit="1" customWidth="1"/>
    <col min="12800" max="12800" width="17.7109375" style="1" customWidth="1"/>
    <col min="12801" max="12801" width="13.42578125" style="1" bestFit="1" customWidth="1"/>
    <col min="12802" max="13044" width="9.140625" style="1"/>
    <col min="13045" max="13045" width="2.140625" style="1" customWidth="1"/>
    <col min="13046" max="13046" width="6" style="1" customWidth="1"/>
    <col min="13047" max="13047" width="9.5703125" style="1" customWidth="1"/>
    <col min="13048" max="13048" width="17.7109375" style="1" customWidth="1"/>
    <col min="13049" max="13049" width="22.5703125" style="1" bestFit="1" customWidth="1"/>
    <col min="13050" max="13050" width="16.7109375" style="1" customWidth="1"/>
    <col min="13051" max="13051" width="20.28515625" style="1" bestFit="1" customWidth="1"/>
    <col min="13052" max="13052" width="17.7109375" style="1" customWidth="1"/>
    <col min="13053" max="13053" width="18.85546875" style="1" bestFit="1" customWidth="1"/>
    <col min="13054" max="13054" width="16.42578125" style="1" customWidth="1"/>
    <col min="13055" max="13055" width="21.7109375" style="1" bestFit="1" customWidth="1"/>
    <col min="13056" max="13056" width="17.7109375" style="1" customWidth="1"/>
    <col min="13057" max="13057" width="13.42578125" style="1" bestFit="1" customWidth="1"/>
    <col min="13058" max="13300" width="9.140625" style="1"/>
    <col min="13301" max="13301" width="2.140625" style="1" customWidth="1"/>
    <col min="13302" max="13302" width="6" style="1" customWidth="1"/>
    <col min="13303" max="13303" width="9.5703125" style="1" customWidth="1"/>
    <col min="13304" max="13304" width="17.7109375" style="1" customWidth="1"/>
    <col min="13305" max="13305" width="22.5703125" style="1" bestFit="1" customWidth="1"/>
    <col min="13306" max="13306" width="16.7109375" style="1" customWidth="1"/>
    <col min="13307" max="13307" width="20.28515625" style="1" bestFit="1" customWidth="1"/>
    <col min="13308" max="13308" width="17.7109375" style="1" customWidth="1"/>
    <col min="13309" max="13309" width="18.85546875" style="1" bestFit="1" customWidth="1"/>
    <col min="13310" max="13310" width="16.42578125" style="1" customWidth="1"/>
    <col min="13311" max="13311" width="21.7109375" style="1" bestFit="1" customWidth="1"/>
    <col min="13312" max="13312" width="17.7109375" style="1" customWidth="1"/>
    <col min="13313" max="13313" width="13.42578125" style="1" bestFit="1" customWidth="1"/>
    <col min="13314" max="13556" width="9.140625" style="1"/>
    <col min="13557" max="13557" width="2.140625" style="1" customWidth="1"/>
    <col min="13558" max="13558" width="6" style="1" customWidth="1"/>
    <col min="13559" max="13559" width="9.5703125" style="1" customWidth="1"/>
    <col min="13560" max="13560" width="17.7109375" style="1" customWidth="1"/>
    <col min="13561" max="13561" width="22.5703125" style="1" bestFit="1" customWidth="1"/>
    <col min="13562" max="13562" width="16.7109375" style="1" customWidth="1"/>
    <col min="13563" max="13563" width="20.28515625" style="1" bestFit="1" customWidth="1"/>
    <col min="13564" max="13564" width="17.7109375" style="1" customWidth="1"/>
    <col min="13565" max="13565" width="18.85546875" style="1" bestFit="1" customWidth="1"/>
    <col min="13566" max="13566" width="16.42578125" style="1" customWidth="1"/>
    <col min="13567" max="13567" width="21.7109375" style="1" bestFit="1" customWidth="1"/>
    <col min="13568" max="13568" width="17.7109375" style="1" customWidth="1"/>
    <col min="13569" max="13569" width="13.42578125" style="1" bestFit="1" customWidth="1"/>
    <col min="13570" max="13812" width="9.140625" style="1"/>
    <col min="13813" max="13813" width="2.140625" style="1" customWidth="1"/>
    <col min="13814" max="13814" width="6" style="1" customWidth="1"/>
    <col min="13815" max="13815" width="9.5703125" style="1" customWidth="1"/>
    <col min="13816" max="13816" width="17.7109375" style="1" customWidth="1"/>
    <col min="13817" max="13817" width="22.5703125" style="1" bestFit="1" customWidth="1"/>
    <col min="13818" max="13818" width="16.7109375" style="1" customWidth="1"/>
    <col min="13819" max="13819" width="20.28515625" style="1" bestFit="1" customWidth="1"/>
    <col min="13820" max="13820" width="17.7109375" style="1" customWidth="1"/>
    <col min="13821" max="13821" width="18.85546875" style="1" bestFit="1" customWidth="1"/>
    <col min="13822" max="13822" width="16.42578125" style="1" customWidth="1"/>
    <col min="13823" max="13823" width="21.7109375" style="1" bestFit="1" customWidth="1"/>
    <col min="13824" max="13824" width="17.7109375" style="1" customWidth="1"/>
    <col min="13825" max="13825" width="13.42578125" style="1" bestFit="1" customWidth="1"/>
    <col min="13826" max="14068" width="9.140625" style="1"/>
    <col min="14069" max="14069" width="2.140625" style="1" customWidth="1"/>
    <col min="14070" max="14070" width="6" style="1" customWidth="1"/>
    <col min="14071" max="14071" width="9.5703125" style="1" customWidth="1"/>
    <col min="14072" max="14072" width="17.7109375" style="1" customWidth="1"/>
    <col min="14073" max="14073" width="22.5703125" style="1" bestFit="1" customWidth="1"/>
    <col min="14074" max="14074" width="16.7109375" style="1" customWidth="1"/>
    <col min="14075" max="14075" width="20.28515625" style="1" bestFit="1" customWidth="1"/>
    <col min="14076" max="14076" width="17.7109375" style="1" customWidth="1"/>
    <col min="14077" max="14077" width="18.85546875" style="1" bestFit="1" customWidth="1"/>
    <col min="14078" max="14078" width="16.42578125" style="1" customWidth="1"/>
    <col min="14079" max="14079" width="21.7109375" style="1" bestFit="1" customWidth="1"/>
    <col min="14080" max="14080" width="17.7109375" style="1" customWidth="1"/>
    <col min="14081" max="14081" width="13.42578125" style="1" bestFit="1" customWidth="1"/>
    <col min="14082" max="14324" width="9.140625" style="1"/>
    <col min="14325" max="14325" width="2.140625" style="1" customWidth="1"/>
    <col min="14326" max="14326" width="6" style="1" customWidth="1"/>
    <col min="14327" max="14327" width="9.5703125" style="1" customWidth="1"/>
    <col min="14328" max="14328" width="17.7109375" style="1" customWidth="1"/>
    <col min="14329" max="14329" width="22.5703125" style="1" bestFit="1" customWidth="1"/>
    <col min="14330" max="14330" width="16.7109375" style="1" customWidth="1"/>
    <col min="14331" max="14331" width="20.28515625" style="1" bestFit="1" customWidth="1"/>
    <col min="14332" max="14332" width="17.7109375" style="1" customWidth="1"/>
    <col min="14333" max="14333" width="18.85546875" style="1" bestFit="1" customWidth="1"/>
    <col min="14334" max="14334" width="16.42578125" style="1" customWidth="1"/>
    <col min="14335" max="14335" width="21.7109375" style="1" bestFit="1" customWidth="1"/>
    <col min="14336" max="14336" width="17.7109375" style="1" customWidth="1"/>
    <col min="14337" max="14337" width="13.42578125" style="1" bestFit="1" customWidth="1"/>
    <col min="14338" max="14580" width="9.140625" style="1"/>
    <col min="14581" max="14581" width="2.140625" style="1" customWidth="1"/>
    <col min="14582" max="14582" width="6" style="1" customWidth="1"/>
    <col min="14583" max="14583" width="9.5703125" style="1" customWidth="1"/>
    <col min="14584" max="14584" width="17.7109375" style="1" customWidth="1"/>
    <col min="14585" max="14585" width="22.5703125" style="1" bestFit="1" customWidth="1"/>
    <col min="14586" max="14586" width="16.7109375" style="1" customWidth="1"/>
    <col min="14587" max="14587" width="20.28515625" style="1" bestFit="1" customWidth="1"/>
    <col min="14588" max="14588" width="17.7109375" style="1" customWidth="1"/>
    <col min="14589" max="14589" width="18.85546875" style="1" bestFit="1" customWidth="1"/>
    <col min="14590" max="14590" width="16.42578125" style="1" customWidth="1"/>
    <col min="14591" max="14591" width="21.7109375" style="1" bestFit="1" customWidth="1"/>
    <col min="14592" max="14592" width="17.7109375" style="1" customWidth="1"/>
    <col min="14593" max="14593" width="13.42578125" style="1" bestFit="1" customWidth="1"/>
    <col min="14594" max="14836" width="9.140625" style="1"/>
    <col min="14837" max="14837" width="2.140625" style="1" customWidth="1"/>
    <col min="14838" max="14838" width="6" style="1" customWidth="1"/>
    <col min="14839" max="14839" width="9.5703125" style="1" customWidth="1"/>
    <col min="14840" max="14840" width="17.7109375" style="1" customWidth="1"/>
    <col min="14841" max="14841" width="22.5703125" style="1" bestFit="1" customWidth="1"/>
    <col min="14842" max="14842" width="16.7109375" style="1" customWidth="1"/>
    <col min="14843" max="14843" width="20.28515625" style="1" bestFit="1" customWidth="1"/>
    <col min="14844" max="14844" width="17.7109375" style="1" customWidth="1"/>
    <col min="14845" max="14845" width="18.85546875" style="1" bestFit="1" customWidth="1"/>
    <col min="14846" max="14846" width="16.42578125" style="1" customWidth="1"/>
    <col min="14847" max="14847" width="21.7109375" style="1" bestFit="1" customWidth="1"/>
    <col min="14848" max="14848" width="17.7109375" style="1" customWidth="1"/>
    <col min="14849" max="14849" width="13.42578125" style="1" bestFit="1" customWidth="1"/>
    <col min="14850" max="15092" width="9.140625" style="1"/>
    <col min="15093" max="15093" width="2.140625" style="1" customWidth="1"/>
    <col min="15094" max="15094" width="6" style="1" customWidth="1"/>
    <col min="15095" max="15095" width="9.5703125" style="1" customWidth="1"/>
    <col min="15096" max="15096" width="17.7109375" style="1" customWidth="1"/>
    <col min="15097" max="15097" width="22.5703125" style="1" bestFit="1" customWidth="1"/>
    <col min="15098" max="15098" width="16.7109375" style="1" customWidth="1"/>
    <col min="15099" max="15099" width="20.28515625" style="1" bestFit="1" customWidth="1"/>
    <col min="15100" max="15100" width="17.7109375" style="1" customWidth="1"/>
    <col min="15101" max="15101" width="18.85546875" style="1" bestFit="1" customWidth="1"/>
    <col min="15102" max="15102" width="16.42578125" style="1" customWidth="1"/>
    <col min="15103" max="15103" width="21.7109375" style="1" bestFit="1" customWidth="1"/>
    <col min="15104" max="15104" width="17.7109375" style="1" customWidth="1"/>
    <col min="15105" max="15105" width="13.42578125" style="1" bestFit="1" customWidth="1"/>
    <col min="15106" max="15348" width="9.140625" style="1"/>
    <col min="15349" max="15349" width="2.140625" style="1" customWidth="1"/>
    <col min="15350" max="15350" width="6" style="1" customWidth="1"/>
    <col min="15351" max="15351" width="9.5703125" style="1" customWidth="1"/>
    <col min="15352" max="15352" width="17.7109375" style="1" customWidth="1"/>
    <col min="15353" max="15353" width="22.5703125" style="1" bestFit="1" customWidth="1"/>
    <col min="15354" max="15354" width="16.7109375" style="1" customWidth="1"/>
    <col min="15355" max="15355" width="20.28515625" style="1" bestFit="1" customWidth="1"/>
    <col min="15356" max="15356" width="17.7109375" style="1" customWidth="1"/>
    <col min="15357" max="15357" width="18.85546875" style="1" bestFit="1" customWidth="1"/>
    <col min="15358" max="15358" width="16.42578125" style="1" customWidth="1"/>
    <col min="15359" max="15359" width="21.7109375" style="1" bestFit="1" customWidth="1"/>
    <col min="15360" max="15360" width="17.7109375" style="1" customWidth="1"/>
    <col min="15361" max="15361" width="13.42578125" style="1" bestFit="1" customWidth="1"/>
    <col min="15362" max="15604" width="9.140625" style="1"/>
    <col min="15605" max="15605" width="2.140625" style="1" customWidth="1"/>
    <col min="15606" max="15606" width="6" style="1" customWidth="1"/>
    <col min="15607" max="15607" width="9.5703125" style="1" customWidth="1"/>
    <col min="15608" max="15608" width="17.7109375" style="1" customWidth="1"/>
    <col min="15609" max="15609" width="22.5703125" style="1" bestFit="1" customWidth="1"/>
    <col min="15610" max="15610" width="16.7109375" style="1" customWidth="1"/>
    <col min="15611" max="15611" width="20.28515625" style="1" bestFit="1" customWidth="1"/>
    <col min="15612" max="15612" width="17.7109375" style="1" customWidth="1"/>
    <col min="15613" max="15613" width="18.85546875" style="1" bestFit="1" customWidth="1"/>
    <col min="15614" max="15614" width="16.42578125" style="1" customWidth="1"/>
    <col min="15615" max="15615" width="21.7109375" style="1" bestFit="1" customWidth="1"/>
    <col min="15616" max="15616" width="17.7109375" style="1" customWidth="1"/>
    <col min="15617" max="15617" width="13.42578125" style="1" bestFit="1" customWidth="1"/>
    <col min="15618" max="15860" width="9.140625" style="1"/>
    <col min="15861" max="15861" width="2.140625" style="1" customWidth="1"/>
    <col min="15862" max="15862" width="6" style="1" customWidth="1"/>
    <col min="15863" max="15863" width="9.5703125" style="1" customWidth="1"/>
    <col min="15864" max="15864" width="17.7109375" style="1" customWidth="1"/>
    <col min="15865" max="15865" width="22.5703125" style="1" bestFit="1" customWidth="1"/>
    <col min="15866" max="15866" width="16.7109375" style="1" customWidth="1"/>
    <col min="15867" max="15867" width="20.28515625" style="1" bestFit="1" customWidth="1"/>
    <col min="15868" max="15868" width="17.7109375" style="1" customWidth="1"/>
    <col min="15869" max="15869" width="18.85546875" style="1" bestFit="1" customWidth="1"/>
    <col min="15870" max="15870" width="16.42578125" style="1" customWidth="1"/>
    <col min="15871" max="15871" width="21.7109375" style="1" bestFit="1" customWidth="1"/>
    <col min="15872" max="15872" width="17.7109375" style="1" customWidth="1"/>
    <col min="15873" max="15873" width="13.42578125" style="1" bestFit="1" customWidth="1"/>
    <col min="15874" max="16116" width="9.140625" style="1"/>
    <col min="16117" max="16117" width="2.140625" style="1" customWidth="1"/>
    <col min="16118" max="16118" width="6" style="1" customWidth="1"/>
    <col min="16119" max="16119" width="9.5703125" style="1" customWidth="1"/>
    <col min="16120" max="16120" width="17.7109375" style="1" customWidth="1"/>
    <col min="16121" max="16121" width="22.5703125" style="1" bestFit="1" customWidth="1"/>
    <col min="16122" max="16122" width="16.7109375" style="1" customWidth="1"/>
    <col min="16123" max="16123" width="20.28515625" style="1" bestFit="1" customWidth="1"/>
    <col min="16124" max="16124" width="17.7109375" style="1" customWidth="1"/>
    <col min="16125" max="16125" width="18.85546875" style="1" bestFit="1" customWidth="1"/>
    <col min="16126" max="16126" width="16.42578125" style="1" customWidth="1"/>
    <col min="16127" max="16127" width="21.7109375" style="1" bestFit="1" customWidth="1"/>
    <col min="16128" max="16128" width="17.7109375" style="1" customWidth="1"/>
    <col min="16129" max="16129" width="13.42578125" style="1" bestFit="1" customWidth="1"/>
    <col min="16130" max="16384" width="9.140625" style="1"/>
  </cols>
  <sheetData>
    <row r="1" spans="2:12" ht="36" hidden="1" customHeight="1" x14ac:dyDescent="0.25">
      <c r="B1" s="42" t="s">
        <v>0</v>
      </c>
      <c r="C1" s="43"/>
      <c r="D1" s="43"/>
      <c r="K1" s="44">
        <f ca="1">TODAY()</f>
        <v>45032</v>
      </c>
    </row>
    <row r="2" spans="2:12" ht="38.25" hidden="1" customHeight="1" x14ac:dyDescent="0.25">
      <c r="B2" s="134" t="s">
        <v>1</v>
      </c>
      <c r="C2" s="134"/>
      <c r="D2" s="134"/>
      <c r="E2" s="134"/>
      <c r="F2" s="134"/>
      <c r="G2" s="134"/>
      <c r="H2" s="134"/>
      <c r="I2" s="134"/>
      <c r="J2" s="134"/>
      <c r="K2" s="134"/>
      <c r="L2" s="134"/>
    </row>
    <row r="3" spans="2:12" ht="45.75" hidden="1" customHeight="1" x14ac:dyDescent="0.25">
      <c r="B3" s="135" t="s">
        <v>2</v>
      </c>
      <c r="C3" s="137" t="s">
        <v>3</v>
      </c>
      <c r="D3" s="139" t="s">
        <v>4</v>
      </c>
      <c r="E3" s="140"/>
      <c r="F3" s="139" t="s">
        <v>5</v>
      </c>
      <c r="G3" s="140"/>
      <c r="H3" s="45"/>
      <c r="I3" s="45"/>
      <c r="J3" s="139" t="s">
        <v>6</v>
      </c>
      <c r="K3" s="140"/>
      <c r="L3" s="141" t="s">
        <v>7</v>
      </c>
    </row>
    <row r="4" spans="2:12" ht="40.5" hidden="1" customHeight="1" x14ac:dyDescent="0.25">
      <c r="B4" s="136"/>
      <c r="C4" s="138"/>
      <c r="D4" s="46" t="s">
        <v>8</v>
      </c>
      <c r="E4" s="46" t="s">
        <v>9</v>
      </c>
      <c r="F4" s="46" t="s">
        <v>8</v>
      </c>
      <c r="G4" s="46" t="s">
        <v>9</v>
      </c>
      <c r="H4" s="46"/>
      <c r="I4" s="46"/>
      <c r="J4" s="46" t="s">
        <v>8</v>
      </c>
      <c r="K4" s="46" t="s">
        <v>9</v>
      </c>
      <c r="L4" s="142"/>
    </row>
    <row r="5" spans="2:12" ht="33" hidden="1" customHeight="1" x14ac:dyDescent="0.25">
      <c r="B5" s="47">
        <v>2007</v>
      </c>
      <c r="C5" s="48" t="s">
        <v>10</v>
      </c>
      <c r="D5" s="49">
        <v>47387407</v>
      </c>
      <c r="E5" s="50">
        <v>3730827605.79</v>
      </c>
      <c r="F5" s="49">
        <v>8430953</v>
      </c>
      <c r="G5" s="50">
        <v>676932354.77999997</v>
      </c>
      <c r="H5" s="50"/>
      <c r="I5" s="50"/>
      <c r="J5" s="49">
        <f>D5+F5</f>
        <v>55818360</v>
      </c>
      <c r="K5" s="50">
        <f>E5+G5</f>
        <v>4407759960.5699997</v>
      </c>
      <c r="L5" s="51">
        <f>K5/J5</f>
        <v>78.966131584123929</v>
      </c>
    </row>
    <row r="6" spans="2:12" ht="27" hidden="1" customHeight="1" x14ac:dyDescent="0.25">
      <c r="D6" s="52">
        <v>1529</v>
      </c>
      <c r="E6" s="53" t="s">
        <v>11</v>
      </c>
      <c r="F6" s="52">
        <v>272</v>
      </c>
      <c r="G6" s="53" t="s">
        <v>12</v>
      </c>
      <c r="H6" s="54"/>
      <c r="I6" s="54"/>
      <c r="J6" s="55">
        <v>1801</v>
      </c>
      <c r="K6" s="56" t="s">
        <v>12</v>
      </c>
    </row>
    <row r="7" spans="2:12" ht="25.5" hidden="1" customHeight="1" x14ac:dyDescent="0.25">
      <c r="D7" s="57"/>
      <c r="E7" s="58"/>
      <c r="F7" s="57"/>
      <c r="G7" s="58"/>
      <c r="H7" s="58"/>
      <c r="I7" s="58"/>
      <c r="J7" s="57"/>
      <c r="K7" s="58"/>
    </row>
    <row r="8" spans="2:12" ht="36" customHeight="1" x14ac:dyDescent="0.25">
      <c r="B8" s="143" t="s">
        <v>115</v>
      </c>
      <c r="C8" s="144"/>
      <c r="D8" s="144"/>
      <c r="E8" s="144"/>
      <c r="F8" s="144"/>
      <c r="G8" s="144"/>
      <c r="H8" s="144"/>
      <c r="I8" s="144"/>
      <c r="J8" s="144"/>
      <c r="K8" s="144"/>
      <c r="L8" s="145"/>
    </row>
    <row r="9" spans="2:12" ht="31.5" customHeight="1" x14ac:dyDescent="0.25">
      <c r="B9" s="146" t="s">
        <v>116</v>
      </c>
      <c r="C9" s="147"/>
      <c r="D9" s="147"/>
      <c r="E9" s="147"/>
      <c r="F9" s="147"/>
      <c r="G9" s="147"/>
      <c r="H9" s="147"/>
      <c r="I9" s="147"/>
      <c r="J9" s="147"/>
      <c r="K9" s="147"/>
      <c r="L9" s="148"/>
    </row>
    <row r="10" spans="2:12" ht="31.5" customHeight="1" thickBot="1" x14ac:dyDescent="0.3">
      <c r="B10" s="146" t="s">
        <v>117</v>
      </c>
      <c r="C10" s="147"/>
      <c r="D10" s="147"/>
      <c r="E10" s="147"/>
      <c r="F10" s="147"/>
      <c r="G10" s="147"/>
      <c r="H10" s="147"/>
      <c r="I10" s="147"/>
      <c r="J10" s="147"/>
      <c r="K10" s="147"/>
      <c r="L10" s="148"/>
    </row>
    <row r="11" spans="2:12" ht="38.25" customHeight="1" x14ac:dyDescent="0.25">
      <c r="B11" s="149" t="s">
        <v>86</v>
      </c>
      <c r="C11" s="151" t="s">
        <v>3</v>
      </c>
      <c r="D11" s="153" t="s">
        <v>4</v>
      </c>
      <c r="E11" s="154"/>
      <c r="F11" s="155" t="s">
        <v>5</v>
      </c>
      <c r="G11" s="156"/>
      <c r="H11" s="156"/>
      <c r="I11" s="157"/>
      <c r="J11" s="158" t="s">
        <v>6</v>
      </c>
      <c r="K11" s="159"/>
      <c r="L11" s="160" t="s">
        <v>87</v>
      </c>
    </row>
    <row r="12" spans="2:12" ht="38.25" customHeight="1" x14ac:dyDescent="0.25">
      <c r="B12" s="97"/>
      <c r="C12" s="99"/>
      <c r="D12" s="162" t="s">
        <v>88</v>
      </c>
      <c r="E12" s="164" t="s">
        <v>89</v>
      </c>
      <c r="F12" s="166" t="s">
        <v>90</v>
      </c>
      <c r="G12" s="167"/>
      <c r="H12" s="168" t="s">
        <v>118</v>
      </c>
      <c r="I12" s="169"/>
      <c r="J12" s="170" t="s">
        <v>88</v>
      </c>
      <c r="K12" s="170" t="s">
        <v>89</v>
      </c>
      <c r="L12" s="108"/>
    </row>
    <row r="13" spans="2:12" ht="38.25" customHeight="1" thickBot="1" x14ac:dyDescent="0.3">
      <c r="B13" s="150"/>
      <c r="C13" s="152"/>
      <c r="D13" s="163"/>
      <c r="E13" s="165"/>
      <c r="F13" s="59" t="s">
        <v>88</v>
      </c>
      <c r="G13" s="60" t="s">
        <v>91</v>
      </c>
      <c r="H13" s="59" t="s">
        <v>88</v>
      </c>
      <c r="I13" s="60" t="s">
        <v>89</v>
      </c>
      <c r="J13" s="171"/>
      <c r="K13" s="171"/>
      <c r="L13" s="161"/>
    </row>
    <row r="14" spans="2:12" ht="41.25" customHeight="1" thickBot="1" x14ac:dyDescent="0.3">
      <c r="B14" s="193">
        <v>2023</v>
      </c>
      <c r="C14" s="194" t="s">
        <v>99</v>
      </c>
      <c r="D14" s="195">
        <v>89140448</v>
      </c>
      <c r="E14" s="196">
        <v>6824289737.1000004</v>
      </c>
      <c r="F14" s="197">
        <v>2834393</v>
      </c>
      <c r="G14" s="198">
        <v>219747951.94</v>
      </c>
      <c r="H14" s="197">
        <v>280769</v>
      </c>
      <c r="I14" s="198">
        <v>18667207.73</v>
      </c>
      <c r="J14" s="199">
        <f>D14+F14+H14</f>
        <v>92255610</v>
      </c>
      <c r="K14" s="200">
        <f>E14+G14+I14</f>
        <v>7062704896.7699995</v>
      </c>
      <c r="L14" s="201">
        <f>K14/J14</f>
        <v>76.555831095474844</v>
      </c>
    </row>
    <row r="15" spans="2:12" ht="39" customHeight="1" thickBot="1" x14ac:dyDescent="0.3">
      <c r="B15" s="202" t="s">
        <v>119</v>
      </c>
      <c r="C15" s="203"/>
      <c r="D15" s="203"/>
      <c r="E15" s="203"/>
      <c r="F15" s="203"/>
      <c r="G15" s="203"/>
      <c r="H15" s="203"/>
      <c r="I15" s="203"/>
      <c r="J15" s="203"/>
      <c r="K15" s="203"/>
      <c r="L15" s="204"/>
    </row>
    <row r="16" spans="2:12" s="16" customFormat="1" ht="35.1" customHeight="1" x14ac:dyDescent="0.2">
      <c r="B16" s="175" t="s">
        <v>13</v>
      </c>
      <c r="C16" s="176"/>
      <c r="D16" s="79" t="s">
        <v>14</v>
      </c>
      <c r="E16" s="79" t="s">
        <v>120</v>
      </c>
      <c r="F16" s="79" t="s">
        <v>110</v>
      </c>
      <c r="G16" s="79" t="s">
        <v>15</v>
      </c>
      <c r="H16" s="79" t="s">
        <v>121</v>
      </c>
      <c r="I16" s="79" t="s">
        <v>16</v>
      </c>
      <c r="J16" s="79" t="s">
        <v>17</v>
      </c>
      <c r="K16" s="79" t="s">
        <v>18</v>
      </c>
      <c r="L16" s="80" t="s">
        <v>19</v>
      </c>
    </row>
    <row r="17" spans="2:13" s="16" customFormat="1" ht="35.1" customHeight="1" x14ac:dyDescent="0.2">
      <c r="B17" s="175" t="s">
        <v>23</v>
      </c>
      <c r="C17" s="176"/>
      <c r="D17" s="79" t="s">
        <v>24</v>
      </c>
      <c r="E17" s="79" t="s">
        <v>122</v>
      </c>
      <c r="F17" s="79" t="s">
        <v>25</v>
      </c>
      <c r="G17" s="79" t="s">
        <v>123</v>
      </c>
      <c r="H17" s="79" t="s">
        <v>22</v>
      </c>
      <c r="I17" s="79" t="s">
        <v>22</v>
      </c>
      <c r="J17" s="79" t="s">
        <v>25</v>
      </c>
      <c r="K17" s="79" t="s">
        <v>27</v>
      </c>
      <c r="L17" s="81" t="s">
        <v>28</v>
      </c>
    </row>
    <row r="18" spans="2:13" s="16" customFormat="1" ht="9.9499999999999993" customHeight="1" x14ac:dyDescent="0.2">
      <c r="B18" s="87"/>
      <c r="C18" s="79"/>
      <c r="D18" s="79"/>
      <c r="E18" s="79"/>
      <c r="F18" s="79"/>
      <c r="G18" s="79"/>
      <c r="H18" s="79"/>
      <c r="I18" s="79"/>
      <c r="J18" s="79"/>
      <c r="K18" s="79"/>
      <c r="L18" s="81"/>
    </row>
    <row r="19" spans="2:13" s="16" customFormat="1" ht="35.1" customHeight="1" x14ac:dyDescent="0.2">
      <c r="B19" s="175" t="s">
        <v>33</v>
      </c>
      <c r="C19" s="176"/>
      <c r="D19" s="79" t="s">
        <v>111</v>
      </c>
      <c r="E19" s="79" t="s">
        <v>107</v>
      </c>
      <c r="F19" s="79" t="s">
        <v>34</v>
      </c>
      <c r="G19" s="79" t="s">
        <v>124</v>
      </c>
      <c r="H19" s="79" t="s">
        <v>125</v>
      </c>
      <c r="I19" s="79" t="s">
        <v>35</v>
      </c>
      <c r="J19" s="79" t="s">
        <v>36</v>
      </c>
      <c r="K19" s="79" t="s">
        <v>37</v>
      </c>
      <c r="L19" s="81" t="s">
        <v>38</v>
      </c>
    </row>
    <row r="20" spans="2:13" s="16" customFormat="1" ht="35.1" customHeight="1" x14ac:dyDescent="0.2">
      <c r="B20" s="175" t="s">
        <v>23</v>
      </c>
      <c r="C20" s="176"/>
      <c r="D20" s="79" t="s">
        <v>25</v>
      </c>
      <c r="E20" s="79" t="s">
        <v>108</v>
      </c>
      <c r="F20" s="79" t="s">
        <v>41</v>
      </c>
      <c r="G20" s="79" t="s">
        <v>126</v>
      </c>
      <c r="H20" s="79" t="s">
        <v>126</v>
      </c>
      <c r="I20" s="79" t="s">
        <v>27</v>
      </c>
      <c r="J20" s="79" t="s">
        <v>24</v>
      </c>
      <c r="K20" s="79" t="s">
        <v>27</v>
      </c>
      <c r="L20" s="81" t="s">
        <v>27</v>
      </c>
    </row>
    <row r="21" spans="2:13" s="16" customFormat="1" ht="9.9499999999999993" customHeight="1" x14ac:dyDescent="0.25">
      <c r="B21" s="3"/>
      <c r="C21" s="82"/>
      <c r="D21" s="82"/>
      <c r="E21" s="82"/>
      <c r="F21" s="82"/>
      <c r="G21" s="82"/>
      <c r="H21" s="82"/>
      <c r="I21" s="82"/>
      <c r="J21" s="82"/>
      <c r="K21" s="82"/>
      <c r="L21" s="83"/>
    </row>
    <row r="22" spans="2:13" s="16" customFormat="1" ht="35.1" customHeight="1" x14ac:dyDescent="0.2">
      <c r="B22" s="175" t="s">
        <v>127</v>
      </c>
      <c r="C22" s="176"/>
      <c r="D22" s="79" t="s">
        <v>44</v>
      </c>
      <c r="E22" s="79" t="s">
        <v>45</v>
      </c>
      <c r="F22" s="79" t="s">
        <v>46</v>
      </c>
      <c r="G22" s="79" t="s">
        <v>47</v>
      </c>
      <c r="H22" s="205" t="s">
        <v>48</v>
      </c>
      <c r="I22" s="79" t="s">
        <v>49</v>
      </c>
      <c r="J22" s="79" t="s">
        <v>50</v>
      </c>
      <c r="K22" s="79" t="s">
        <v>51</v>
      </c>
      <c r="L22" s="81" t="s">
        <v>32</v>
      </c>
    </row>
    <row r="23" spans="2:13" s="16" customFormat="1" ht="35.1" customHeight="1" x14ac:dyDescent="0.2">
      <c r="B23" s="175" t="s">
        <v>128</v>
      </c>
      <c r="C23" s="176"/>
      <c r="D23" s="79" t="s">
        <v>24</v>
      </c>
      <c r="E23" s="79" t="s">
        <v>22</v>
      </c>
      <c r="F23" s="79" t="s">
        <v>52</v>
      </c>
      <c r="G23" s="79" t="s">
        <v>26</v>
      </c>
      <c r="H23" s="79" t="s">
        <v>22</v>
      </c>
      <c r="I23" s="79" t="s">
        <v>53</v>
      </c>
      <c r="J23" s="79" t="s">
        <v>27</v>
      </c>
      <c r="K23" s="79" t="s">
        <v>22</v>
      </c>
      <c r="L23" s="81" t="s">
        <v>27</v>
      </c>
    </row>
    <row r="24" spans="2:13" s="16" customFormat="1" ht="9.9499999999999993" customHeight="1" x14ac:dyDescent="0.25">
      <c r="B24" s="3"/>
      <c r="C24" s="82"/>
      <c r="D24" s="82"/>
      <c r="E24" s="82"/>
      <c r="F24" s="82"/>
      <c r="G24" s="82"/>
      <c r="H24" s="82"/>
      <c r="I24" s="82"/>
      <c r="J24" s="82"/>
      <c r="K24" s="82"/>
      <c r="L24" s="83"/>
    </row>
    <row r="25" spans="2:13" s="16" customFormat="1" ht="35.1" customHeight="1" x14ac:dyDescent="0.2">
      <c r="B25" s="3"/>
      <c r="C25" s="206"/>
      <c r="D25" s="206"/>
      <c r="E25" s="206"/>
      <c r="G25" s="206"/>
      <c r="H25" s="79" t="s">
        <v>65</v>
      </c>
      <c r="I25" s="79" t="s">
        <v>64</v>
      </c>
      <c r="J25" s="79" t="s">
        <v>42</v>
      </c>
      <c r="K25" s="79" t="s">
        <v>43</v>
      </c>
      <c r="L25" s="81" t="s">
        <v>129</v>
      </c>
      <c r="M25" s="3"/>
    </row>
    <row r="26" spans="2:13" s="16" customFormat="1" ht="35.1" customHeight="1" thickBot="1" x14ac:dyDescent="0.25">
      <c r="B26" s="18"/>
      <c r="C26" s="207"/>
      <c r="D26" s="207"/>
      <c r="E26" s="207"/>
      <c r="F26" s="19"/>
      <c r="G26" s="207"/>
      <c r="H26" s="84" t="s">
        <v>22</v>
      </c>
      <c r="I26" s="84" t="s">
        <v>25</v>
      </c>
      <c r="J26" s="84" t="s">
        <v>22</v>
      </c>
      <c r="K26" s="84" t="s">
        <v>112</v>
      </c>
      <c r="L26" s="85" t="s">
        <v>130</v>
      </c>
    </row>
    <row r="27" spans="2:13" s="16" customFormat="1" ht="6.75" customHeight="1" thickBot="1" x14ac:dyDescent="0.25"/>
    <row r="28" spans="2:13" ht="45.75" customHeight="1" thickBot="1" x14ac:dyDescent="0.3">
      <c r="B28" s="208" t="s">
        <v>113</v>
      </c>
      <c r="C28" s="209"/>
      <c r="D28" s="209"/>
      <c r="E28" s="209"/>
      <c r="F28" s="209"/>
      <c r="G28" s="209"/>
      <c r="H28" s="209"/>
      <c r="I28" s="209"/>
      <c r="J28" s="209"/>
      <c r="K28" s="209"/>
      <c r="L28" s="210"/>
    </row>
    <row r="29" spans="2:13" ht="30.75" customHeight="1" x14ac:dyDescent="0.25">
      <c r="B29" s="177" t="s">
        <v>94</v>
      </c>
      <c r="C29" s="180" t="s">
        <v>3</v>
      </c>
      <c r="D29" s="183" t="s">
        <v>4</v>
      </c>
      <c r="E29" s="184"/>
      <c r="F29" s="183" t="s">
        <v>5</v>
      </c>
      <c r="G29" s="183"/>
      <c r="H29" s="183"/>
      <c r="I29" s="183"/>
      <c r="J29" s="185" t="s">
        <v>6</v>
      </c>
      <c r="K29" s="185"/>
      <c r="L29" s="187" t="s">
        <v>87</v>
      </c>
    </row>
    <row r="30" spans="2:13" ht="38.450000000000003" customHeight="1" x14ac:dyDescent="0.25">
      <c r="B30" s="178"/>
      <c r="C30" s="181"/>
      <c r="D30" s="172" t="s">
        <v>88</v>
      </c>
      <c r="E30" s="191" t="s">
        <v>92</v>
      </c>
      <c r="F30" s="172" t="s">
        <v>95</v>
      </c>
      <c r="G30" s="172"/>
      <c r="H30" s="168" t="s">
        <v>118</v>
      </c>
      <c r="I30" s="169"/>
      <c r="J30" s="186"/>
      <c r="K30" s="186"/>
      <c r="L30" s="188"/>
    </row>
    <row r="31" spans="2:13" ht="36.75" customHeight="1" thickBot="1" x14ac:dyDescent="0.3">
      <c r="B31" s="179"/>
      <c r="C31" s="182"/>
      <c r="D31" s="190"/>
      <c r="E31" s="192"/>
      <c r="F31" s="61" t="s">
        <v>88</v>
      </c>
      <c r="G31" s="62" t="s">
        <v>96</v>
      </c>
      <c r="H31" s="61" t="s">
        <v>88</v>
      </c>
      <c r="I31" s="62" t="s">
        <v>89</v>
      </c>
      <c r="J31" s="63" t="s">
        <v>88</v>
      </c>
      <c r="K31" s="63" t="s">
        <v>89</v>
      </c>
      <c r="L31" s="189"/>
    </row>
    <row r="32" spans="2:13" ht="61.5" hidden="1" customHeight="1" thickBot="1" x14ac:dyDescent="0.3">
      <c r="B32" s="20">
        <v>2020</v>
      </c>
      <c r="C32" s="64" t="s">
        <v>6</v>
      </c>
      <c r="D32" s="65"/>
      <c r="E32" s="66"/>
      <c r="F32" s="67"/>
      <c r="G32" s="68"/>
      <c r="H32" s="69"/>
      <c r="I32" s="70"/>
      <c r="J32" s="71"/>
      <c r="K32" s="71"/>
      <c r="L32" s="72"/>
    </row>
    <row r="33" spans="2:12" ht="32.25" hidden="1" customHeight="1" x14ac:dyDescent="0.25">
      <c r="B33" s="77">
        <v>2021</v>
      </c>
      <c r="C33" s="73" t="s">
        <v>73</v>
      </c>
      <c r="D33" s="74"/>
      <c r="E33" s="26"/>
      <c r="F33" s="27"/>
      <c r="G33" s="26"/>
      <c r="H33" s="75"/>
      <c r="I33" s="26"/>
      <c r="J33" s="76"/>
      <c r="K33" s="28"/>
      <c r="L33" s="29" t="e">
        <f>K33/J33</f>
        <v>#DIV/0!</v>
      </c>
    </row>
    <row r="34" spans="2:12" ht="40.15" customHeight="1" x14ac:dyDescent="0.25">
      <c r="B34" s="173"/>
      <c r="C34" s="224" t="s">
        <v>100</v>
      </c>
      <c r="D34" s="220">
        <v>99130677</v>
      </c>
      <c r="E34" s="21">
        <v>10746816608.309999</v>
      </c>
      <c r="F34" s="22">
        <v>1448935</v>
      </c>
      <c r="G34" s="21">
        <v>166342329.09</v>
      </c>
      <c r="H34" s="22">
        <v>0</v>
      </c>
      <c r="I34" s="21">
        <v>0</v>
      </c>
      <c r="J34" s="23">
        <f t="shared" ref="J34:K44" si="0">D34+F34+H34</f>
        <v>100579612</v>
      </c>
      <c r="K34" s="86">
        <f t="shared" si="0"/>
        <v>10913158937.4</v>
      </c>
      <c r="L34" s="25">
        <f t="shared" ref="L34:L40" si="1">K34/J34</f>
        <v>108.50269473499262</v>
      </c>
    </row>
    <row r="35" spans="2:12" ht="40.15" customHeight="1" x14ac:dyDescent="0.25">
      <c r="B35" s="173"/>
      <c r="C35" s="225" t="s">
        <v>101</v>
      </c>
      <c r="D35" s="220">
        <v>98100042</v>
      </c>
      <c r="E35" s="21">
        <v>10276679366.459999</v>
      </c>
      <c r="F35" s="22">
        <v>2991060</v>
      </c>
      <c r="G35" s="21">
        <v>306095495.62</v>
      </c>
      <c r="H35" s="22">
        <v>299560</v>
      </c>
      <c r="I35" s="21">
        <v>26477808.84</v>
      </c>
      <c r="J35" s="23">
        <f t="shared" si="0"/>
        <v>101390662</v>
      </c>
      <c r="K35" s="86">
        <f t="shared" si="0"/>
        <v>10609252670.92</v>
      </c>
      <c r="L35" s="25">
        <f t="shared" si="1"/>
        <v>104.63737450417278</v>
      </c>
    </row>
    <row r="36" spans="2:12" ht="40.15" customHeight="1" x14ac:dyDescent="0.25">
      <c r="B36" s="173"/>
      <c r="C36" s="225" t="s">
        <v>102</v>
      </c>
      <c r="D36" s="220">
        <v>98946914</v>
      </c>
      <c r="E36" s="21">
        <v>11108065960.99</v>
      </c>
      <c r="F36" s="22">
        <v>3002133</v>
      </c>
      <c r="G36" s="21">
        <v>335023461.24000001</v>
      </c>
      <c r="H36" s="22">
        <v>353973</v>
      </c>
      <c r="I36" s="21">
        <v>34424582.200000003</v>
      </c>
      <c r="J36" s="23">
        <f t="shared" si="0"/>
        <v>102303020</v>
      </c>
      <c r="K36" s="86">
        <f t="shared" si="0"/>
        <v>11477514004.43</v>
      </c>
      <c r="L36" s="25">
        <f t="shared" si="1"/>
        <v>112.191350797171</v>
      </c>
    </row>
    <row r="37" spans="2:12" ht="40.15" customHeight="1" x14ac:dyDescent="0.25">
      <c r="B37" s="173"/>
      <c r="C37" s="225" t="s">
        <v>103</v>
      </c>
      <c r="D37" s="220">
        <v>97980589</v>
      </c>
      <c r="E37" s="21">
        <v>10976520861.040001</v>
      </c>
      <c r="F37" s="22">
        <v>2910887</v>
      </c>
      <c r="G37" s="21">
        <v>345738601.77999997</v>
      </c>
      <c r="H37" s="22">
        <v>299760</v>
      </c>
      <c r="I37" s="21">
        <v>32284751.52</v>
      </c>
      <c r="J37" s="23">
        <f t="shared" si="0"/>
        <v>101191236</v>
      </c>
      <c r="K37" s="86">
        <f t="shared" si="0"/>
        <v>11354544214.340002</v>
      </c>
      <c r="L37" s="25">
        <f t="shared" si="1"/>
        <v>112.20877086964332</v>
      </c>
    </row>
    <row r="38" spans="2:12" ht="40.15" customHeight="1" x14ac:dyDescent="0.25">
      <c r="B38" s="173"/>
      <c r="C38" s="225" t="s">
        <v>104</v>
      </c>
      <c r="D38" s="220">
        <v>99965094</v>
      </c>
      <c r="E38" s="21">
        <v>10111474807.030001</v>
      </c>
      <c r="F38" s="22">
        <v>2344536</v>
      </c>
      <c r="G38" s="21">
        <v>249584939.25</v>
      </c>
      <c r="H38" s="22">
        <v>75419</v>
      </c>
      <c r="I38" s="21">
        <v>7292640.21</v>
      </c>
      <c r="J38" s="23">
        <f t="shared" si="0"/>
        <v>102385049</v>
      </c>
      <c r="K38" s="86">
        <f t="shared" si="0"/>
        <v>10368352386.49</v>
      </c>
      <c r="L38" s="25">
        <f t="shared" si="1"/>
        <v>101.26822702883113</v>
      </c>
    </row>
    <row r="39" spans="2:12" ht="40.15" customHeight="1" x14ac:dyDescent="0.25">
      <c r="B39" s="173"/>
      <c r="C39" s="225" t="s">
        <v>105</v>
      </c>
      <c r="D39" s="220">
        <v>100750000</v>
      </c>
      <c r="E39" s="21">
        <v>9587864980.7000008</v>
      </c>
      <c r="F39" s="22">
        <v>1109528</v>
      </c>
      <c r="G39" s="21">
        <v>101038380.97</v>
      </c>
      <c r="H39" s="22">
        <v>0</v>
      </c>
      <c r="I39" s="21">
        <v>0</v>
      </c>
      <c r="J39" s="23">
        <f t="shared" si="0"/>
        <v>101859528</v>
      </c>
      <c r="K39" s="86">
        <f t="shared" si="0"/>
        <v>9688903361.6700001</v>
      </c>
      <c r="L39" s="25">
        <f>K39/J39</f>
        <v>95.120246008503003</v>
      </c>
    </row>
    <row r="40" spans="2:12" ht="40.15" customHeight="1" x14ac:dyDescent="0.25">
      <c r="B40" s="173"/>
      <c r="C40" s="225" t="s">
        <v>106</v>
      </c>
      <c r="D40" s="220">
        <v>96445421</v>
      </c>
      <c r="E40" s="21">
        <v>8652263811.5699997</v>
      </c>
      <c r="F40" s="22">
        <v>2169180</v>
      </c>
      <c r="G40" s="21">
        <v>182026862.84</v>
      </c>
      <c r="H40" s="22">
        <v>150552</v>
      </c>
      <c r="I40" s="21">
        <v>11120824.58</v>
      </c>
      <c r="J40" s="23">
        <f t="shared" si="0"/>
        <v>98765153</v>
      </c>
      <c r="K40" s="86">
        <f t="shared" si="0"/>
        <v>8845411498.9899998</v>
      </c>
      <c r="L40" s="25">
        <f t="shared" si="1"/>
        <v>89.560044512764534</v>
      </c>
    </row>
    <row r="41" spans="2:12" ht="40.15" customHeight="1" x14ac:dyDescent="0.25">
      <c r="B41" s="173"/>
      <c r="C41" s="225" t="s">
        <v>10</v>
      </c>
      <c r="D41" s="220">
        <v>102070427</v>
      </c>
      <c r="E41" s="21">
        <v>9045339290.1599998</v>
      </c>
      <c r="F41" s="22">
        <v>2417893</v>
      </c>
      <c r="G41" s="21">
        <v>209798943.84999999</v>
      </c>
      <c r="H41" s="22">
        <v>342800</v>
      </c>
      <c r="I41" s="21">
        <v>26509409.600000001</v>
      </c>
      <c r="J41" s="23">
        <f t="shared" si="0"/>
        <v>104831120</v>
      </c>
      <c r="K41" s="86">
        <f t="shared" si="0"/>
        <v>9281647643.6100006</v>
      </c>
      <c r="L41" s="25">
        <f>K41/J41</f>
        <v>88.539048744399565</v>
      </c>
    </row>
    <row r="42" spans="2:12" ht="40.15" customHeight="1" x14ac:dyDescent="0.25">
      <c r="B42" s="173"/>
      <c r="C42" s="225" t="s">
        <v>93</v>
      </c>
      <c r="D42" s="220">
        <v>97204696</v>
      </c>
      <c r="E42" s="21">
        <v>7970097869.3100004</v>
      </c>
      <c r="F42" s="22">
        <v>2363020</v>
      </c>
      <c r="G42" s="21">
        <v>196779031.16</v>
      </c>
      <c r="H42" s="22">
        <v>300313</v>
      </c>
      <c r="I42" s="21">
        <v>22725585.649999999</v>
      </c>
      <c r="J42" s="23">
        <f t="shared" si="0"/>
        <v>99868029</v>
      </c>
      <c r="K42" s="86">
        <f t="shared" si="0"/>
        <v>8189602486.1199999</v>
      </c>
      <c r="L42" s="25">
        <f>K42/J42</f>
        <v>82.004246685593444</v>
      </c>
    </row>
    <row r="43" spans="2:12" ht="40.15" customHeight="1" thickBot="1" x14ac:dyDescent="0.3">
      <c r="B43" s="174"/>
      <c r="C43" s="226" t="s">
        <v>97</v>
      </c>
      <c r="D43" s="221">
        <v>100735151</v>
      </c>
      <c r="E43" s="26">
        <v>7520905024.2200003</v>
      </c>
      <c r="F43" s="27">
        <v>2223338</v>
      </c>
      <c r="G43" s="26">
        <v>166621780.28</v>
      </c>
      <c r="H43" s="27">
        <v>322970</v>
      </c>
      <c r="I43" s="26">
        <v>21030191.550000001</v>
      </c>
      <c r="J43" s="211">
        <f>D43+F43+H43</f>
        <v>103281459</v>
      </c>
      <c r="K43" s="212">
        <f t="shared" si="0"/>
        <v>7708556996.0500002</v>
      </c>
      <c r="L43" s="29">
        <f>K43/J43</f>
        <v>74.636406869988164</v>
      </c>
    </row>
    <row r="44" spans="2:12" ht="40.15" customHeight="1" x14ac:dyDescent="0.25">
      <c r="B44" s="124">
        <v>2023</v>
      </c>
      <c r="C44" s="227" t="s">
        <v>98</v>
      </c>
      <c r="D44" s="222">
        <v>98460050</v>
      </c>
      <c r="E44" s="32">
        <v>7457464987.5500002</v>
      </c>
      <c r="F44" s="33">
        <v>2475516</v>
      </c>
      <c r="G44" s="32">
        <v>185654323.61000001</v>
      </c>
      <c r="H44" s="33">
        <v>309529</v>
      </c>
      <c r="I44" s="32">
        <v>20669418.030000001</v>
      </c>
      <c r="J44" s="213">
        <f>D44+F44+H44</f>
        <v>101245095</v>
      </c>
      <c r="K44" s="214">
        <f t="shared" si="0"/>
        <v>7663788729.1899996</v>
      </c>
      <c r="L44" s="35">
        <f>K44/J44</f>
        <v>75.695407557175969</v>
      </c>
    </row>
    <row r="45" spans="2:12" ht="37.5" customHeight="1" thickBot="1" x14ac:dyDescent="0.3">
      <c r="B45" s="174"/>
      <c r="C45" s="228" t="s">
        <v>99</v>
      </c>
      <c r="D45" s="223">
        <v>89140448</v>
      </c>
      <c r="E45" s="216">
        <v>6824289737.1000004</v>
      </c>
      <c r="F45" s="217">
        <v>2834393</v>
      </c>
      <c r="G45" s="216">
        <v>219747951.94</v>
      </c>
      <c r="H45" s="217">
        <v>280769</v>
      </c>
      <c r="I45" s="216">
        <v>18667207.73</v>
      </c>
      <c r="J45" s="215">
        <f>D45+F45+H45</f>
        <v>92255610</v>
      </c>
      <c r="K45" s="218">
        <f>E45+G45+I45</f>
        <v>7062704896.7699995</v>
      </c>
      <c r="L45" s="219">
        <f>K45/J45</f>
        <v>76.555831095474844</v>
      </c>
    </row>
  </sheetData>
  <mergeCells count="42">
    <mergeCell ref="B34:B43"/>
    <mergeCell ref="B44:B45"/>
    <mergeCell ref="L29:L31"/>
    <mergeCell ref="D30:D31"/>
    <mergeCell ref="E30:E31"/>
    <mergeCell ref="F30:G30"/>
    <mergeCell ref="H30:I30"/>
    <mergeCell ref="B29:B31"/>
    <mergeCell ref="C29:C31"/>
    <mergeCell ref="D29:E29"/>
    <mergeCell ref="F29:I29"/>
    <mergeCell ref="J29:K30"/>
    <mergeCell ref="B15:L15"/>
    <mergeCell ref="B16:C16"/>
    <mergeCell ref="B19:C19"/>
    <mergeCell ref="B9:L9"/>
    <mergeCell ref="B10:L10"/>
    <mergeCell ref="F11:I11"/>
    <mergeCell ref="J11:K11"/>
    <mergeCell ref="L11:L13"/>
    <mergeCell ref="J12:J13"/>
    <mergeCell ref="K12:K13"/>
    <mergeCell ref="B17:C17"/>
    <mergeCell ref="B20:C20"/>
    <mergeCell ref="B23:C23"/>
    <mergeCell ref="B22:C22"/>
    <mergeCell ref="B28:L28"/>
    <mergeCell ref="B11:B13"/>
    <mergeCell ref="C11:C13"/>
    <mergeCell ref="D11:E11"/>
    <mergeCell ref="D12:D13"/>
    <mergeCell ref="E12:E13"/>
    <mergeCell ref="F12:G12"/>
    <mergeCell ref="H12:I12"/>
    <mergeCell ref="B8:L8"/>
    <mergeCell ref="B3:B4"/>
    <mergeCell ref="C3:C4"/>
    <mergeCell ref="D3:E3"/>
    <mergeCell ref="F3:G3"/>
    <mergeCell ref="B2:L2"/>
    <mergeCell ref="J3:K3"/>
    <mergeCell ref="L3: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ADNAN</dc:creator>
  <cp:lastModifiedBy>ahmedak</cp:lastModifiedBy>
  <dcterms:created xsi:type="dcterms:W3CDTF">2022-11-01T07:30:35Z</dcterms:created>
  <dcterms:modified xsi:type="dcterms:W3CDTF">2023-04-16T04:28:21Z</dcterms:modified>
</cp:coreProperties>
</file>