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hmedak\Desktop\"/>
    </mc:Choice>
  </mc:AlternateContent>
  <xr:revisionPtr revIDLastSave="0" documentId="13_ncr:1_{485CAD0F-4618-4C55-AE3F-D7A4343DEFFE}" xr6:coauthVersionLast="47" xr6:coauthVersionMax="47" xr10:uidLastSave="{00000000-0000-0000-0000-000000000000}"/>
  <bookViews>
    <workbookView xWindow="-120" yWindow="-120" windowWidth="29040" windowHeight="15840" xr2:uid="{3CB7AA2B-58D2-42A0-B3F2-A74824E6252C}"/>
  </bookViews>
  <sheets>
    <sheet name="English" sheetId="2" r:id="rId1"/>
    <sheet name="عربي"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2" l="1"/>
  <c r="I40" i="2"/>
  <c r="J39" i="2"/>
  <c r="I39" i="2"/>
  <c r="J38" i="2"/>
  <c r="K38" i="2" s="1"/>
  <c r="I38" i="2"/>
  <c r="J37" i="2"/>
  <c r="I37" i="2"/>
  <c r="J36" i="2"/>
  <c r="I36" i="2"/>
  <c r="J35" i="2"/>
  <c r="K35" i="2" s="1"/>
  <c r="I35" i="2"/>
  <c r="J34" i="2"/>
  <c r="I34" i="2"/>
  <c r="J33" i="2"/>
  <c r="I33" i="2"/>
  <c r="J32" i="2"/>
  <c r="I32" i="2"/>
  <c r="J31" i="2"/>
  <c r="I31" i="2"/>
  <c r="J30" i="2"/>
  <c r="K30" i="2" s="1"/>
  <c r="I30" i="2"/>
  <c r="J29" i="2"/>
  <c r="I29" i="2"/>
  <c r="J28" i="2"/>
  <c r="I28" i="2"/>
  <c r="J27" i="2"/>
  <c r="I27" i="2"/>
  <c r="J26" i="2"/>
  <c r="I26" i="2"/>
  <c r="J8" i="2"/>
  <c r="I8" i="2"/>
  <c r="K45" i="3"/>
  <c r="J45" i="3"/>
  <c r="K44" i="3"/>
  <c r="J44" i="3"/>
  <c r="K43" i="3"/>
  <c r="J43" i="3"/>
  <c r="K42" i="3"/>
  <c r="L42" i="3" s="1"/>
  <c r="J42" i="3"/>
  <c r="K41" i="3"/>
  <c r="J41" i="3"/>
  <c r="K40" i="3"/>
  <c r="L40" i="3" s="1"/>
  <c r="J40" i="3"/>
  <c r="K39" i="3"/>
  <c r="J39" i="3"/>
  <c r="K38" i="3"/>
  <c r="L38" i="3" s="1"/>
  <c r="J38" i="3"/>
  <c r="K37" i="3"/>
  <c r="J37" i="3"/>
  <c r="K36" i="3"/>
  <c r="J36" i="3"/>
  <c r="K35" i="3"/>
  <c r="L35" i="3" s="1"/>
  <c r="J35" i="3"/>
  <c r="K34" i="3"/>
  <c r="L34" i="3" s="1"/>
  <c r="J34" i="3"/>
  <c r="L33" i="3"/>
  <c r="K14" i="3"/>
  <c r="L14" i="3" s="1"/>
  <c r="J14" i="3"/>
  <c r="K5" i="3"/>
  <c r="J5" i="3"/>
  <c r="K1" i="3"/>
  <c r="K28" i="2" l="1"/>
  <c r="K37" i="2"/>
  <c r="K31" i="2"/>
  <c r="K39" i="2"/>
  <c r="K26" i="2"/>
  <c r="K34" i="2"/>
  <c r="K27" i="2"/>
  <c r="K40" i="2"/>
  <c r="K29" i="2"/>
  <c r="K36" i="2"/>
  <c r="K32" i="2"/>
  <c r="K8" i="2"/>
  <c r="K33" i="2"/>
  <c r="L45" i="3"/>
  <c r="L37" i="3"/>
  <c r="L44" i="3"/>
  <c r="L39" i="3"/>
  <c r="L5" i="3"/>
  <c r="L36" i="3"/>
  <c r="L41" i="3"/>
  <c r="L43" i="3"/>
</calcChain>
</file>

<file path=xl/sharedStrings.xml><?xml version="1.0" encoding="utf-8"?>
<sst xmlns="http://schemas.openxmlformats.org/spreadsheetml/2006/main" count="263" uniqueCount="141">
  <si>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</si>
  <si>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</si>
  <si>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</si>
  <si>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</si>
  <si>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</si>
  <si>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</si>
  <si>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</si>
  <si>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</si>
  <si>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</si>
  <si>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</si>
  <si>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</si>
  <si>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</si>
  <si>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</si>
  <si>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</si>
  <si>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</si>
  <si>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CHINA OFFSHORE</t>
  </si>
  <si>
    <t>CHEVRON</t>
  </si>
  <si>
    <t>BHARAT PETROLEUM</t>
  </si>
  <si>
    <t>BASRA ENERGY</t>
  </si>
  <si>
    <t>YEAR</t>
  </si>
  <si>
    <t>MONTH</t>
  </si>
  <si>
    <t>صينية</t>
  </si>
  <si>
    <t>يونانية</t>
  </si>
  <si>
    <t>كورية الجنوبية</t>
  </si>
  <si>
    <t>امريكية</t>
  </si>
  <si>
    <t>ايطالية</t>
  </si>
  <si>
    <t>هندية</t>
  </si>
  <si>
    <t>اماراتية</t>
  </si>
  <si>
    <t>QUANTITY BARREL</t>
  </si>
  <si>
    <t xml:space="preserve"> AMOUNT  
USD </t>
  </si>
  <si>
    <t xml:space="preserve"> AMOUNT  
USD  
</t>
  </si>
  <si>
    <t>NAYARA</t>
  </si>
  <si>
    <t>MOTOR OIL</t>
  </si>
  <si>
    <t>JORDAN</t>
  </si>
  <si>
    <t>INDIAN OIL</t>
  </si>
  <si>
    <t>HYUNDAI</t>
  </si>
  <si>
    <t>HMEL</t>
  </si>
  <si>
    <t>HINDUSTAN</t>
  </si>
  <si>
    <t xml:space="preserve"> AMOUNT
  USD  
</t>
  </si>
  <si>
    <t xml:space="preserve"> AMOUNT  USD  
</t>
  </si>
  <si>
    <t>اردنية</t>
  </si>
  <si>
    <t>UNIPEC</t>
  </si>
  <si>
    <t>TUPRAS</t>
  </si>
  <si>
    <t>SK ENERGY</t>
  </si>
  <si>
    <t>SINOCHEM</t>
  </si>
  <si>
    <t>SHELL</t>
  </si>
  <si>
    <t>SARAS</t>
  </si>
  <si>
    <t>REPSOL</t>
  </si>
  <si>
    <t>RELIANCE</t>
  </si>
  <si>
    <t>PETROCHINA</t>
  </si>
  <si>
    <t>هولندية - بريطانية</t>
  </si>
  <si>
    <t>اسبانية</t>
  </si>
  <si>
    <t>CHINESE</t>
  </si>
  <si>
    <t>EMIRATES</t>
  </si>
  <si>
    <t xml:space="preserve">INDIAN 
</t>
  </si>
  <si>
    <t>AMERICAN</t>
  </si>
  <si>
    <t>SOUTH KOREAN</t>
  </si>
  <si>
    <t>GREECE</t>
  </si>
  <si>
    <t xml:space="preserve">SPANISH 
</t>
  </si>
  <si>
    <t>NETHERLANDS - BRITISH</t>
  </si>
  <si>
    <t>TURKISH</t>
  </si>
  <si>
    <t>ZHENHUA OIL</t>
  </si>
  <si>
    <t>BASRAH CRUDE</t>
  </si>
  <si>
    <t>KIRKUK CRUDE</t>
  </si>
  <si>
    <t>TOTAL</t>
  </si>
  <si>
    <t>AVERAGE PRICE
 (USD/BBL)</t>
  </si>
  <si>
    <t xml:space="preserve"> AMOUNT 
 USD  </t>
  </si>
  <si>
    <t xml:space="preserve">EXPORT FROM CEYHAN </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</si>
  <si>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</si>
  <si>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</si>
  <si>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</si>
  <si>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</si>
  <si>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</si>
  <si>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</si>
  <si>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</si>
  <si>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</si>
  <si>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</si>
  <si>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</si>
  <si>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</si>
  <si>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</si>
  <si>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</si>
  <si>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</si>
  <si>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</si>
  <si>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</si>
  <si>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</si>
  <si>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</si>
  <si>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</si>
  <si>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 xml:space="preserve">  المبلغ (USD)</t>
  </si>
  <si>
    <t xml:space="preserve"> المبلغ (USD)</t>
  </si>
  <si>
    <t>تشرين الثاني</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</si>
  <si>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</si>
  <si>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</si>
  <si>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</si>
  <si>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</si>
  <si>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</si>
  <si>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</si>
  <si>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</si>
  <si>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</si>
  <si>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</si>
  <si>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</si>
  <si>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</si>
  <si>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</si>
  <si>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</si>
  <si>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KUWAIT ENERGY</t>
  </si>
  <si>
    <t>كويتية</t>
  </si>
  <si>
    <t>KUWAIT</t>
  </si>
  <si>
    <t>EXXONMOBIL</t>
  </si>
  <si>
    <t>MARATHON</t>
  </si>
  <si>
    <t>تركية</t>
  </si>
  <si>
    <t>خلاصـــــــة تاريخية</t>
  </si>
  <si>
    <t>HISTORICAL BRIEF</t>
  </si>
  <si>
    <t>تصدير من مستودع كركوك الحديث الى الأردن</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</si>
  <si>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للشركات المشترية التالية:</t>
  </si>
  <si>
    <t>TOTSA TOTAL</t>
  </si>
  <si>
    <t>فرنسية</t>
  </si>
  <si>
    <t>EXPORT FROM 
KIRKUK MODERN STORAGE TO JORDAN</t>
  </si>
  <si>
    <t xml:space="preserve">QUANTITY BARREL </t>
  </si>
  <si>
    <t xml:space="preserve">THE ABOVE MENTIONED QUANTITIES WERE EXPORTED THROUGH BASRAH OIL TERMINAL, KHOR AL ZUBAIR OIL TERMINAL, AND SPM ON THE ARABIAN GULF AND CEYHAN TERMINAL IN TURKEY ON THE MEDITERRANEAN SEA AND KIRKUK MODERN STORAGE BY TRUCKS FOR THE FOLLOWING BUYERS </t>
  </si>
  <si>
    <t>RUSSIA</t>
  </si>
  <si>
    <r>
      <rPr>
        <b/>
        <sz val="12"/>
        <color indexed="8"/>
        <rFont val="Times New Roman"/>
        <family val="1"/>
      </rPr>
      <t>ITALIAN</t>
    </r>
    <r>
      <rPr>
        <b/>
        <sz val="12"/>
        <color indexed="10"/>
        <rFont val="Times New Roman"/>
        <family val="1"/>
      </rPr>
      <t xml:space="preserve">
</t>
    </r>
  </si>
  <si>
    <t>FRENCH</t>
  </si>
  <si>
    <t xml:space="preserve"> AMOUNT 
   USD  </t>
  </si>
  <si>
    <t>صادرات العراق من النفط الخام خلال شهر آذار - 2023</t>
  </si>
  <si>
    <t>اصــــــــــــدار يوم 2023/04/26</t>
  </si>
  <si>
    <t>التحديث اللاحق يوم 2023/05/25</t>
  </si>
  <si>
    <t>DRAGON</t>
  </si>
  <si>
    <t>CNOOC</t>
  </si>
  <si>
    <t>MANGALORE</t>
  </si>
  <si>
    <t>LUKOIL</t>
  </si>
  <si>
    <t>KOGAS</t>
  </si>
  <si>
    <t>روسية</t>
  </si>
  <si>
    <t>RONGSHENG</t>
  </si>
  <si>
    <t>PETRONAS</t>
  </si>
  <si>
    <t>ماليزية</t>
  </si>
  <si>
    <t>SOCAR</t>
  </si>
  <si>
    <t>اذربيجان</t>
  </si>
  <si>
    <t xml:space="preserve">IRAQ CRUDE OIL EXPORTS - MARCH - 2023  
</t>
  </si>
  <si>
    <t>Released on 26/04/2023</t>
  </si>
  <si>
    <t>Next Release on 25/05/2023</t>
  </si>
  <si>
    <r>
      <rPr>
        <b/>
        <sz val="10"/>
        <color indexed="8"/>
        <rFont val="Times New Roman"/>
        <family val="1"/>
      </rPr>
      <t>MALAYSIAN</t>
    </r>
    <r>
      <rPr>
        <b/>
        <sz val="10"/>
        <color indexed="10"/>
        <rFont val="Times New Roman"/>
        <family val="1"/>
      </rPr>
      <t xml:space="preserve">
</t>
    </r>
  </si>
  <si>
    <t>AZERBAIJAN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</si>
</sst>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6"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0"/>
      <color indexed="8"/>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28"/>
      <color theme="1"/>
      <name val="Arabic Transparent"/>
    </font>
    <font>
      <b/>
      <sz val="22"/>
      <color theme="1"/>
      <name val="Arabic Transparent"/>
    </font>
    <font>
      <b/>
      <sz val="16"/>
      <color theme="1"/>
      <name val="Times New Roman"/>
      <family val="1"/>
    </font>
    <font>
      <b/>
      <sz val="12"/>
      <color indexed="8"/>
      <name val="Times New Roman"/>
      <family val="1"/>
    </font>
    <font>
      <b/>
      <sz val="10"/>
      <color indexed="10"/>
      <name val="Times New Roman"/>
      <family val="1"/>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77">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19" xfId="0" applyFont="1" applyBorder="1"/>
    <xf numFmtId="9" fontId="5"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0" fontId="2" fillId="0" borderId="34" xfId="0" applyFont="1" applyBorder="1" applyAlignment="1">
      <alignment horizontal="center" vertical="center" textRotation="90"/>
    </xf>
    <xf numFmtId="0" fontId="6" fillId="0" borderId="35" xfId="0" applyFont="1" applyBorder="1" applyAlignment="1">
      <alignment horizontal="center" vertical="center" wrapText="1"/>
    </xf>
    <xf numFmtId="3" fontId="6" fillId="0" borderId="36" xfId="0" applyNumberFormat="1" applyFont="1" applyBorder="1" applyAlignment="1">
      <alignment horizontal="center" vertical="center" readingOrder="2"/>
    </xf>
    <xf numFmtId="39" fontId="6" fillId="0" borderId="36" xfId="0" applyNumberFormat="1" applyFont="1" applyBorder="1" applyAlignment="1">
      <alignment horizontal="center" vertical="center" readingOrder="2"/>
    </xf>
    <xf numFmtId="37" fontId="6" fillId="0" borderId="37" xfId="0" applyNumberFormat="1" applyFont="1" applyBorder="1" applyAlignment="1">
      <alignment horizontal="center" vertical="center" readingOrder="2"/>
    </xf>
    <xf numFmtId="39" fontId="6" fillId="0" borderId="38" xfId="0" applyNumberFormat="1" applyFont="1" applyBorder="1" applyAlignment="1">
      <alignment horizontal="center" vertical="center" readingOrder="2"/>
    </xf>
    <xf numFmtId="37" fontId="6" fillId="0" borderId="39" xfId="0" applyNumberFormat="1" applyFont="1" applyBorder="1" applyAlignment="1">
      <alignment horizontal="center" vertical="center" readingOrder="2"/>
    </xf>
    <xf numFmtId="3" fontId="5" fillId="4" borderId="35" xfId="0" applyNumberFormat="1" applyFont="1" applyFill="1" applyBorder="1" applyAlignment="1">
      <alignment horizontal="center" vertical="center" readingOrder="2"/>
    </xf>
    <xf numFmtId="4" fontId="5" fillId="4" borderId="35" xfId="0" applyNumberFormat="1" applyFont="1" applyFill="1" applyBorder="1" applyAlignment="1">
      <alignment horizontal="center" vertical="center" readingOrder="2"/>
    </xf>
    <xf numFmtId="164" fontId="2" fillId="4" borderId="40" xfId="0" applyNumberFormat="1" applyFont="1" applyFill="1" applyBorder="1" applyAlignment="1">
      <alignment horizontal="center" vertical="center" readingOrder="2"/>
    </xf>
    <xf numFmtId="0" fontId="1" fillId="0" borderId="0" xfId="0" applyFont="1"/>
    <xf numFmtId="0" fontId="6" fillId="0" borderId="0" xfId="0" applyFont="1" applyAlignment="1">
      <alignment vertical="center" wrapText="1" readingOrder="2"/>
    </xf>
    <xf numFmtId="0" fontId="1" fillId="0" borderId="4" xfId="0" applyFont="1" applyBorder="1"/>
    <xf numFmtId="0" fontId="1" fillId="0" borderId="5" xfId="0" applyFont="1" applyBorder="1"/>
    <xf numFmtId="0" fontId="2" fillId="4" borderId="47" xfId="0" applyFont="1" applyFill="1" applyBorder="1" applyAlignment="1">
      <alignment vertical="center" textRotation="90"/>
    </xf>
    <xf numFmtId="39" fontId="5" fillId="5" borderId="14" xfId="0" applyNumberFormat="1" applyFont="1" applyFill="1" applyBorder="1" applyAlignment="1">
      <alignment horizontal="center" vertical="center" readingOrder="2"/>
    </xf>
    <xf numFmtId="37" fontId="5" fillId="5" borderId="14" xfId="0" applyNumberFormat="1" applyFont="1" applyFill="1" applyBorder="1" applyAlignment="1">
      <alignment horizontal="center" vertical="center" readingOrder="2"/>
    </xf>
    <xf numFmtId="3" fontId="5" fillId="5" borderId="14"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165" fontId="5" fillId="5" borderId="53"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readingOrder="2"/>
    </xf>
    <xf numFmtId="37" fontId="5" fillId="5" borderId="54" xfId="0" applyNumberFormat="1" applyFont="1" applyFill="1" applyBorder="1" applyAlignment="1">
      <alignment horizontal="center" vertical="center" readingOrder="2"/>
    </xf>
    <xf numFmtId="4" fontId="5" fillId="5" borderId="54" xfId="0" applyNumberFormat="1" applyFont="1" applyFill="1" applyBorder="1" applyAlignment="1">
      <alignment horizontal="center" vertical="center"/>
    </xf>
    <xf numFmtId="165"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wrapText="1" readingOrder="1"/>
    </xf>
    <xf numFmtId="3" fontId="5" fillId="5" borderId="57" xfId="0" applyNumberFormat="1" applyFont="1" applyFill="1" applyBorder="1" applyAlignment="1">
      <alignment horizontal="center" vertical="center" readingOrder="2"/>
    </xf>
    <xf numFmtId="39" fontId="5" fillId="5" borderId="57" xfId="0" applyNumberFormat="1" applyFont="1" applyFill="1" applyBorder="1" applyAlignment="1">
      <alignment horizontal="center" vertical="center" readingOrder="2"/>
    </xf>
    <xf numFmtId="37" fontId="5" fillId="5" borderId="57" xfId="0" applyNumberFormat="1" applyFont="1" applyFill="1" applyBorder="1" applyAlignment="1">
      <alignment horizontal="center" vertical="center" readingOrder="2"/>
    </xf>
    <xf numFmtId="4" fontId="5" fillId="5" borderId="57" xfId="0" applyNumberFormat="1" applyFont="1" applyFill="1" applyBorder="1" applyAlignment="1">
      <alignment horizontal="center" vertical="center"/>
    </xf>
    <xf numFmtId="165" fontId="5" fillId="5" borderId="58" xfId="0" applyNumberFormat="1" applyFont="1" applyFill="1" applyBorder="1" applyAlignment="1">
      <alignment horizontal="center" vertical="center"/>
    </xf>
    <xf numFmtId="39" fontId="5" fillId="5" borderId="17" xfId="0" applyNumberFormat="1" applyFont="1" applyFill="1" applyBorder="1" applyAlignment="1">
      <alignment horizontal="center" vertical="center" readingOrder="2"/>
    </xf>
    <xf numFmtId="37" fontId="5" fillId="5" borderId="17" xfId="0" applyNumberFormat="1" applyFont="1" applyFill="1" applyBorder="1" applyAlignment="1">
      <alignment horizontal="center" vertical="center" readingOrder="2"/>
    </xf>
    <xf numFmtId="3" fontId="5" fillId="5" borderId="17" xfId="0" applyNumberFormat="1" applyFont="1" applyFill="1" applyBorder="1" applyAlignment="1">
      <alignment horizontal="center" vertical="center"/>
    </xf>
    <xf numFmtId="4" fontId="5" fillId="5" borderId="17" xfId="0" applyNumberFormat="1" applyFont="1" applyFill="1" applyBorder="1" applyAlignment="1">
      <alignment horizontal="center" vertical="center"/>
    </xf>
    <xf numFmtId="165" fontId="5" fillId="5" borderId="18" xfId="0" applyNumberFormat="1" applyFont="1" applyFill="1" applyBorder="1" applyAlignment="1">
      <alignment horizontal="center" vertical="center"/>
    </xf>
    <xf numFmtId="0" fontId="1" fillId="0" borderId="0" xfId="0" applyFont="1" applyAlignment="1">
      <alignment horizontal="center" vertical="center"/>
    </xf>
    <xf numFmtId="0" fontId="14" fillId="0" borderId="0" xfId="0" applyFont="1" applyAlignment="1">
      <alignment vertical="center"/>
    </xf>
    <xf numFmtId="0" fontId="10" fillId="0" borderId="0" xfId="0" applyFont="1" applyAlignment="1">
      <alignment horizontal="center" vertical="center"/>
    </xf>
    <xf numFmtId="14" fontId="15" fillId="0" borderId="0" xfId="0" applyNumberFormat="1" applyFont="1" applyAlignment="1">
      <alignment horizontal="center" vertical="center"/>
    </xf>
    <xf numFmtId="0" fontId="17" fillId="0" borderId="11" xfId="0" applyFont="1" applyBorder="1" applyAlignment="1">
      <alignment horizontal="center" vertical="center"/>
    </xf>
    <xf numFmtId="0" fontId="13" fillId="0" borderId="14" xfId="0" applyFont="1" applyBorder="1" applyAlignment="1">
      <alignment horizontal="center" vertical="center"/>
    </xf>
    <xf numFmtId="0" fontId="17" fillId="0" borderId="15" xfId="0" applyFont="1" applyBorder="1" applyAlignment="1">
      <alignment horizontal="center" vertical="center" textRotation="90"/>
    </xf>
    <xf numFmtId="0" fontId="18" fillId="0" borderId="16" xfId="0" applyFont="1" applyBorder="1" applyAlignment="1">
      <alignment horizontal="center" vertical="center"/>
    </xf>
    <xf numFmtId="3" fontId="19" fillId="0" borderId="17" xfId="0" applyNumberFormat="1" applyFont="1" applyBorder="1" applyAlignment="1">
      <alignment horizontal="center" vertical="center" readingOrder="2"/>
    </xf>
    <xf numFmtId="4" fontId="19" fillId="0" borderId="17" xfId="0" applyNumberFormat="1" applyFont="1" applyBorder="1" applyAlignment="1">
      <alignment horizontal="center" vertical="center" readingOrder="2"/>
    </xf>
    <xf numFmtId="4" fontId="12" fillId="0" borderId="61" xfId="0" applyNumberFormat="1" applyFont="1" applyBorder="1" applyAlignment="1">
      <alignment horizontal="center" vertical="center" readingOrder="2"/>
    </xf>
    <xf numFmtId="3" fontId="13" fillId="0" borderId="4" xfId="0" applyNumberFormat="1" applyFont="1" applyBorder="1" applyAlignment="1">
      <alignment horizontal="left" vertical="center"/>
    </xf>
    <xf numFmtId="0" fontId="13" fillId="0" borderId="6" xfId="0" applyFont="1" applyBorder="1" applyAlignment="1">
      <alignment horizontal="right" vertical="center"/>
    </xf>
    <xf numFmtId="0" fontId="13" fillId="0" borderId="5" xfId="0" applyFont="1" applyBorder="1" applyAlignment="1">
      <alignment horizontal="right" vertical="center"/>
    </xf>
    <xf numFmtId="3" fontId="13" fillId="2" borderId="4" xfId="0" applyNumberFormat="1" applyFont="1" applyFill="1" applyBorder="1" applyAlignment="1">
      <alignment horizontal="left" vertical="center"/>
    </xf>
    <xf numFmtId="0" fontId="13" fillId="2" borderId="6" xfId="0" applyFont="1" applyFill="1" applyBorder="1" applyAlignment="1">
      <alignment horizontal="right" vertical="center"/>
    </xf>
    <xf numFmtId="3" fontId="13" fillId="0" borderId="0" xfId="0" applyNumberFormat="1" applyFont="1" applyAlignment="1">
      <alignment horizontal="left" vertical="center"/>
    </xf>
    <xf numFmtId="0" fontId="13" fillId="0" borderId="0" xfId="0" applyFont="1" applyAlignment="1">
      <alignment horizontal="right" vertical="center"/>
    </xf>
    <xf numFmtId="9" fontId="2" fillId="0" borderId="44" xfId="0" applyNumberFormat="1" applyFont="1" applyBorder="1" applyAlignment="1">
      <alignment horizontal="center" vertical="center" wrapText="1"/>
    </xf>
    <xf numFmtId="9" fontId="2" fillId="0" borderId="4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readingOrder="2"/>
    </xf>
    <xf numFmtId="9" fontId="2" fillId="4" borderId="17" xfId="0" applyNumberFormat="1" applyFont="1" applyFill="1" applyBorder="1" applyAlignment="1">
      <alignment horizontal="center" vertical="center" wrapText="1"/>
    </xf>
    <xf numFmtId="0" fontId="11" fillId="4" borderId="19" xfId="0" applyFont="1" applyFill="1" applyBorder="1" applyAlignment="1">
      <alignment horizontal="center" vertical="center"/>
    </xf>
    <xf numFmtId="3" fontId="6" fillId="0" borderId="32" xfId="0" applyNumberFormat="1" applyFont="1" applyBorder="1" applyAlignment="1">
      <alignment horizontal="center" vertical="center" readingOrder="2"/>
    </xf>
    <xf numFmtId="39" fontId="6" fillId="0" borderId="32" xfId="0" applyNumberFormat="1" applyFont="1" applyBorder="1" applyAlignment="1">
      <alignment horizontal="center" vertical="center" readingOrder="2"/>
    </xf>
    <xf numFmtId="37" fontId="6" fillId="0" borderId="48" xfId="0" applyNumberFormat="1" applyFont="1" applyBorder="1" applyAlignment="1">
      <alignment horizontal="center" vertical="center" readingOrder="2"/>
    </xf>
    <xf numFmtId="39" fontId="3" fillId="0" borderId="49" xfId="0" applyNumberFormat="1" applyFont="1" applyBorder="1" applyAlignment="1">
      <alignment horizontal="center" vertical="center" readingOrder="2"/>
    </xf>
    <xf numFmtId="39" fontId="6" fillId="0" borderId="50" xfId="0" applyNumberFormat="1" applyFont="1" applyBorder="1" applyAlignment="1">
      <alignment horizontal="center" vertical="center" readingOrder="2"/>
    </xf>
    <xf numFmtId="39" fontId="6" fillId="0" borderId="49" xfId="0" applyNumberFormat="1" applyFont="1" applyBorder="1" applyAlignment="1">
      <alignment horizontal="center" vertical="center" readingOrder="2"/>
    </xf>
    <xf numFmtId="4" fontId="6" fillId="4" borderId="51" xfId="0" applyNumberFormat="1" applyFont="1" applyFill="1" applyBorder="1" applyAlignment="1">
      <alignment horizontal="center" vertical="center"/>
    </xf>
    <xf numFmtId="165" fontId="6" fillId="4" borderId="52" xfId="0" applyNumberFormat="1" applyFont="1" applyFill="1" applyBorder="1" applyAlignment="1">
      <alignment horizontal="center" vertical="center"/>
    </xf>
    <xf numFmtId="0" fontId="5" fillId="5" borderId="68" xfId="0" applyFont="1" applyFill="1" applyBorder="1" applyAlignment="1">
      <alignment horizontal="center" vertical="center" wrapText="1" readingOrder="1"/>
    </xf>
    <xf numFmtId="3" fontId="5" fillId="5" borderId="54" xfId="0" applyNumberFormat="1" applyFont="1" applyFill="1" applyBorder="1" applyAlignment="1">
      <alignment horizontal="center" vertical="center" readingOrder="2"/>
    </xf>
    <xf numFmtId="166" fontId="5" fillId="5" borderId="54" xfId="0" applyNumberFormat="1" applyFont="1" applyFill="1" applyBorder="1" applyAlignment="1">
      <alignment horizontal="center" vertical="center" readingOrder="2"/>
    </xf>
    <xf numFmtId="164" fontId="5" fillId="5" borderId="54" xfId="0" applyNumberFormat="1" applyFont="1" applyFill="1" applyBorder="1" applyAlignment="1">
      <alignment horizontal="center" vertical="center"/>
    </xf>
    <xf numFmtId="0" fontId="2" fillId="5" borderId="47" xfId="0" applyFont="1" applyFill="1" applyBorder="1" applyAlignment="1">
      <alignment horizontal="center" vertical="center" textRotation="90"/>
    </xf>
    <xf numFmtId="0" fontId="3" fillId="0" borderId="0" xfId="0" applyFont="1" applyAlignment="1">
      <alignment horizontal="center" vertical="center" wrapText="1" readingOrder="2"/>
    </xf>
    <xf numFmtId="0" fontId="5" fillId="0" borderId="0" xfId="0" applyFont="1" applyAlignment="1">
      <alignment horizontal="center" vertical="center" wrapText="1" readingOrder="2"/>
    </xf>
    <xf numFmtId="0" fontId="5" fillId="0" borderId="20" xfId="0" applyFont="1" applyBorder="1" applyAlignment="1">
      <alignment horizontal="center" vertical="center"/>
    </xf>
    <xf numFmtId="0" fontId="5" fillId="0" borderId="20" xfId="0" applyFont="1" applyBorder="1" applyAlignment="1">
      <alignment horizontal="center" vertical="center" wrapText="1" readingOrder="2"/>
    </xf>
    <xf numFmtId="0" fontId="15" fillId="0" borderId="0" xfId="0" applyFont="1"/>
    <xf numFmtId="0" fontId="15" fillId="0" borderId="20" xfId="0" applyFont="1" applyBorder="1"/>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4" fontId="6" fillId="5" borderId="14" xfId="0" applyNumberFormat="1" applyFont="1" applyFill="1" applyBorder="1" applyAlignment="1">
      <alignment horizontal="center" vertical="center"/>
    </xf>
    <xf numFmtId="0" fontId="5" fillId="0" borderId="19" xfId="0" applyFont="1" applyBorder="1" applyAlignment="1">
      <alignment horizontal="center" vertical="center" wrapText="1" readingOrder="2"/>
    </xf>
    <xf numFmtId="1" fontId="2" fillId="5" borderId="76" xfId="0" applyNumberFormat="1" applyFont="1" applyFill="1" applyBorder="1" applyAlignment="1">
      <alignment horizontal="center" vertical="center" textRotation="90"/>
    </xf>
    <xf numFmtId="9" fontId="2" fillId="5" borderId="72" xfId="0" applyNumberFormat="1" applyFont="1" applyFill="1" applyBorder="1" applyAlignment="1">
      <alignment horizontal="center" vertical="center" wrapText="1"/>
    </xf>
    <xf numFmtId="3" fontId="2" fillId="5" borderId="36" xfId="0" applyNumberFormat="1" applyFont="1" applyFill="1" applyBorder="1" applyAlignment="1">
      <alignment horizontal="center" vertical="center" readingOrder="2"/>
    </xf>
    <xf numFmtId="39" fontId="2" fillId="5" borderId="36" xfId="0" applyNumberFormat="1" applyFont="1" applyFill="1" applyBorder="1" applyAlignment="1">
      <alignment horizontal="center" vertical="center" readingOrder="2"/>
    </xf>
    <xf numFmtId="37" fontId="2" fillId="5" borderId="71" xfId="0" applyNumberFormat="1" applyFont="1" applyFill="1" applyBorder="1" applyAlignment="1">
      <alignment horizontal="center" vertical="center" readingOrder="2"/>
    </xf>
    <xf numFmtId="39" fontId="2" fillId="5" borderId="71" xfId="0" applyNumberFormat="1" applyFont="1" applyFill="1" applyBorder="1" applyAlignment="1">
      <alignment horizontal="center" vertical="center" readingOrder="2"/>
    </xf>
    <xf numFmtId="3" fontId="2" fillId="5" borderId="72" xfId="0" applyNumberFormat="1" applyFont="1" applyFill="1" applyBorder="1" applyAlignment="1">
      <alignment horizontal="center" vertical="center" readingOrder="2"/>
    </xf>
    <xf numFmtId="4" fontId="2" fillId="5" borderId="73" xfId="0" applyNumberFormat="1" applyFont="1" applyFill="1" applyBorder="1" applyAlignment="1">
      <alignment horizontal="center" vertical="center" readingOrder="2"/>
    </xf>
    <xf numFmtId="164" fontId="2" fillId="5" borderId="74" xfId="0" applyNumberFormat="1" applyFont="1" applyFill="1" applyBorder="1" applyAlignment="1">
      <alignment horizontal="center" vertical="center" readingOrder="2"/>
    </xf>
    <xf numFmtId="0" fontId="5" fillId="0" borderId="0" xfId="0" applyFont="1" applyAlignment="1">
      <alignment horizontal="center" vertical="center"/>
    </xf>
    <xf numFmtId="0" fontId="1" fillId="0" borderId="5" xfId="0" applyFont="1" applyBorder="1" applyAlignment="1">
      <alignment horizontal="center"/>
    </xf>
    <xf numFmtId="3" fontId="5" fillId="5" borderId="54" xfId="0" applyNumberFormat="1" applyFont="1" applyFill="1" applyBorder="1" applyAlignment="1">
      <alignment horizontal="center" vertical="center"/>
    </xf>
    <xf numFmtId="4" fontId="6" fillId="5" borderId="54" xfId="0" applyNumberFormat="1" applyFont="1" applyFill="1" applyBorder="1" applyAlignment="1">
      <alignment horizontal="center" vertical="center"/>
    </xf>
    <xf numFmtId="3" fontId="5" fillId="5" borderId="57" xfId="0" applyNumberFormat="1" applyFont="1" applyFill="1" applyBorder="1" applyAlignment="1">
      <alignment horizontal="center" vertical="center"/>
    </xf>
    <xf numFmtId="4" fontId="6" fillId="5" borderId="57" xfId="0" applyNumberFormat="1" applyFont="1" applyFill="1" applyBorder="1" applyAlignment="1">
      <alignment horizontal="center" vertical="center"/>
    </xf>
    <xf numFmtId="0" fontId="4" fillId="0" borderId="0" xfId="0" applyFont="1" applyAlignment="1">
      <alignment vertical="center"/>
    </xf>
    <xf numFmtId="3" fontId="5" fillId="0" borderId="0" xfId="0" applyNumberFormat="1" applyFont="1" applyAlignment="1">
      <alignment horizontal="left" vertical="center"/>
    </xf>
    <xf numFmtId="0" fontId="5" fillId="0" borderId="0" xfId="0" applyFont="1" applyAlignment="1">
      <alignment horizontal="right" vertical="center"/>
    </xf>
    <xf numFmtId="0" fontId="4" fillId="0" borderId="5" xfId="0" applyFont="1" applyBorder="1" applyAlignment="1">
      <alignment horizontal="center" vertical="center"/>
    </xf>
    <xf numFmtId="0" fontId="5" fillId="0" borderId="0" xfId="0" applyFont="1" applyAlignment="1">
      <alignment vertical="center" wrapText="1" readingOrder="2"/>
    </xf>
    <xf numFmtId="0" fontId="5" fillId="0" borderId="0" xfId="0" applyFont="1" applyAlignment="1">
      <alignment horizontal="center" vertical="center" readingOrder="1"/>
    </xf>
    <xf numFmtId="0" fontId="9" fillId="0" borderId="0" xfId="0" applyFont="1" applyAlignment="1">
      <alignment vertical="center" wrapText="1"/>
    </xf>
    <xf numFmtId="0" fontId="15" fillId="0" borderId="19" xfId="0" applyFont="1" applyBorder="1"/>
    <xf numFmtId="0" fontId="4" fillId="0" borderId="0" xfId="0" applyFont="1" applyAlignment="1">
      <alignment horizontal="left" readingOrder="1"/>
    </xf>
    <xf numFmtId="0" fontId="3" fillId="0" borderId="0" xfId="0" applyFont="1" applyAlignment="1">
      <alignment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4" fillId="0" borderId="0" xfId="0" applyFont="1"/>
    <xf numFmtId="0" fontId="6" fillId="0" borderId="0" xfId="0" applyFont="1" applyAlignment="1">
      <alignment horizontal="left" vertical="center" readingOrder="1"/>
    </xf>
    <xf numFmtId="0" fontId="1" fillId="0" borderId="19" xfId="0" applyFont="1" applyBorder="1" applyAlignment="1">
      <alignment vertical="center"/>
    </xf>
    <xf numFmtId="9" fontId="6" fillId="0" borderId="44" xfId="0" applyNumberFormat="1" applyFont="1" applyBorder="1" applyAlignment="1">
      <alignment horizontal="center" vertical="center" wrapText="1"/>
    </xf>
    <xf numFmtId="9" fontId="6" fillId="0" borderId="44" xfId="0" applyNumberFormat="1" applyFont="1" applyBorder="1" applyAlignment="1">
      <alignment horizontal="center" vertical="center" wrapText="1" readingOrder="2"/>
    </xf>
    <xf numFmtId="9" fontId="6" fillId="4" borderId="44" xfId="0" applyNumberFormat="1" applyFont="1" applyFill="1" applyBorder="1" applyAlignment="1">
      <alignment horizontal="center" vertical="center" wrapText="1"/>
    </xf>
    <xf numFmtId="0" fontId="2" fillId="5" borderId="1"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9" fontId="6" fillId="0" borderId="27" xfId="0" applyNumberFormat="1" applyFont="1" applyBorder="1" applyAlignment="1">
      <alignment horizontal="center" vertical="center" wrapText="1"/>
    </xf>
    <xf numFmtId="9" fontId="6" fillId="0" borderId="45" xfId="0" applyNumberFormat="1" applyFont="1" applyBorder="1" applyAlignment="1">
      <alignment horizontal="center" vertical="center" wrapText="1"/>
    </xf>
    <xf numFmtId="9" fontId="6" fillId="0" borderId="27" xfId="0" applyNumberFormat="1" applyFont="1" applyBorder="1" applyAlignment="1">
      <alignment horizontal="center" vertical="center" wrapText="1" readingOrder="2"/>
    </xf>
    <xf numFmtId="9" fontId="6" fillId="0" borderId="45" xfId="0" applyNumberFormat="1" applyFont="1" applyBorder="1" applyAlignment="1">
      <alignment horizontal="center" vertical="center" wrapText="1" readingOrder="2"/>
    </xf>
    <xf numFmtId="9" fontId="6" fillId="0" borderId="28"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9" fontId="5" fillId="0" borderId="30"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0" fontId="2" fillId="5" borderId="69" xfId="0" applyFont="1" applyFill="1" applyBorder="1" applyAlignment="1">
      <alignment horizontal="center" vertical="center" textRotation="90"/>
    </xf>
    <xf numFmtId="9" fontId="5" fillId="4" borderId="22" xfId="0" applyNumberFormat="1" applyFont="1" applyFill="1" applyBorder="1" applyAlignment="1">
      <alignment horizontal="center" vertical="center" wrapText="1"/>
    </xf>
    <xf numFmtId="9" fontId="5" fillId="4" borderId="22"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9" fontId="5" fillId="0" borderId="32" xfId="0" applyNumberFormat="1" applyFont="1" applyBorder="1" applyAlignment="1">
      <alignment horizontal="center" vertical="center" wrapText="1" readingOrder="2"/>
    </xf>
    <xf numFmtId="9" fontId="5" fillId="0" borderId="28"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4" borderId="27" xfId="0" applyNumberFormat="1" applyFont="1" applyFill="1" applyBorder="1" applyAlignment="1">
      <alignment horizontal="center" vertical="center" wrapText="1"/>
    </xf>
    <xf numFmtId="9" fontId="5" fillId="4" borderId="32" xfId="0" applyNumberFormat="1"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2" fillId="3" borderId="74" xfId="0" applyFont="1" applyFill="1" applyBorder="1" applyAlignment="1">
      <alignment horizontal="center" vertical="center" wrapText="1"/>
    </xf>
    <xf numFmtId="0" fontId="6" fillId="0" borderId="69" xfId="0" applyFont="1" applyBorder="1" applyAlignment="1">
      <alignment horizontal="center" vertical="center" textRotation="90" wrapText="1"/>
    </xf>
    <xf numFmtId="0" fontId="6" fillId="0" borderId="47" xfId="0" applyFont="1" applyBorder="1" applyAlignment="1">
      <alignment horizontal="center" vertical="center" textRotation="90" wrapText="1"/>
    </xf>
    <xf numFmtId="0" fontId="6" fillId="0" borderId="70" xfId="0" applyFont="1" applyBorder="1" applyAlignment="1">
      <alignment horizontal="center" vertical="center" textRotation="90" wrapText="1"/>
    </xf>
    <xf numFmtId="0" fontId="6" fillId="0" borderId="25" xfId="0"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23" xfId="0" applyNumberFormat="1" applyFont="1" applyBorder="1" applyAlignment="1">
      <alignment horizontal="center" vertical="center" wrapText="1"/>
    </xf>
    <xf numFmtId="9" fontId="6" fillId="0" borderId="24"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6" fillId="4" borderId="42" xfId="0" applyNumberFormat="1"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0" fontId="8" fillId="3" borderId="19" xfId="0" applyFont="1" applyFill="1" applyBorder="1" applyAlignment="1">
      <alignment horizontal="left" vertical="center" wrapText="1"/>
    </xf>
    <xf numFmtId="0" fontId="8" fillId="3" borderId="0" xfId="0" applyFont="1" applyFill="1" applyAlignment="1">
      <alignment horizontal="left" vertical="center"/>
    </xf>
    <xf numFmtId="0" fontId="8" fillId="3" borderId="20"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2" fillId="0" borderId="41" xfId="0" applyFont="1" applyBorder="1" applyAlignment="1">
      <alignment horizontal="left" vertical="center" wrapText="1" readingOrder="2"/>
    </xf>
    <xf numFmtId="0" fontId="5" fillId="0" borderId="19" xfId="0" applyFont="1" applyBorder="1" applyAlignment="1">
      <alignment horizontal="center" vertical="center"/>
    </xf>
    <xf numFmtId="0" fontId="5" fillId="0" borderId="0" xfId="0" applyFont="1" applyAlignment="1">
      <alignment horizontal="center" vertical="center"/>
    </xf>
    <xf numFmtId="0" fontId="2" fillId="0" borderId="21" xfId="0" applyFont="1" applyBorder="1" applyAlignment="1">
      <alignment horizontal="center" vertical="center" textRotation="90" wrapText="1"/>
    </xf>
    <xf numFmtId="0" fontId="2" fillId="0" borderId="2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7" xfId="0" applyFont="1" applyBorder="1" applyAlignment="1">
      <alignment horizontal="center" vertical="center"/>
    </xf>
    <xf numFmtId="9" fontId="5"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0" fontId="2" fillId="5" borderId="19" xfId="0" applyFont="1" applyFill="1" applyBorder="1" applyAlignment="1">
      <alignment horizontal="center" vertical="center" textRotation="90"/>
    </xf>
    <xf numFmtId="0" fontId="5" fillId="4" borderId="5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18" xfId="0" applyFont="1" applyFill="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readingOrder="2"/>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2" fillId="0" borderId="1" xfId="0" applyFont="1" applyBorder="1" applyAlignment="1">
      <alignment vertical="center" textRotation="90" wrapText="1"/>
    </xf>
    <xf numFmtId="0" fontId="2" fillId="0" borderId="19" xfId="0" applyFont="1" applyBorder="1" applyAlignment="1">
      <alignment vertical="center" textRotation="90" wrapText="1"/>
    </xf>
    <xf numFmtId="0" fontId="2" fillId="0" borderId="4" xfId="0" applyFont="1" applyBorder="1" applyAlignment="1">
      <alignment vertical="center" textRotation="90"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xf>
    <xf numFmtId="9" fontId="2" fillId="0" borderId="57" xfId="0" applyNumberFormat="1" applyFont="1" applyBorder="1" applyAlignment="1">
      <alignment horizontal="center" vertical="center" wrapText="1"/>
    </xf>
    <xf numFmtId="9" fontId="2" fillId="0" borderId="57" xfId="0" applyNumberFormat="1" applyFont="1" applyBorder="1" applyAlignment="1">
      <alignment horizontal="center" vertical="center"/>
    </xf>
    <xf numFmtId="9" fontId="2" fillId="4" borderId="57"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8" fillId="3" borderId="19" xfId="0" applyFont="1" applyFill="1" applyBorder="1" applyAlignment="1">
      <alignment horizontal="right" vertical="center" wrapText="1"/>
    </xf>
    <xf numFmtId="0" fontId="8" fillId="3" borderId="0" xfId="0" applyFont="1" applyFill="1" applyAlignment="1">
      <alignment horizontal="right" vertical="center"/>
    </xf>
    <xf numFmtId="0" fontId="8" fillId="3" borderId="20" xfId="0" applyFont="1" applyFill="1" applyBorder="1" applyAlignment="1">
      <alignment horizontal="right" vertical="center"/>
    </xf>
    <xf numFmtId="9" fontId="2" fillId="0" borderId="64" xfId="0" applyNumberFormat="1" applyFont="1" applyBorder="1" applyAlignment="1">
      <alignment horizontal="center" vertical="center" wrapText="1"/>
    </xf>
    <xf numFmtId="9" fontId="2" fillId="0" borderId="65"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9" fontId="2" fillId="4" borderId="63" xfId="0" applyNumberFormat="1" applyFont="1" applyFill="1" applyBorder="1" applyAlignment="1">
      <alignment horizontal="center" vertical="center" wrapText="1"/>
    </xf>
    <xf numFmtId="9" fontId="2" fillId="4" borderId="63" xfId="0" applyNumberFormat="1" applyFont="1" applyFill="1" applyBorder="1" applyAlignment="1">
      <alignment horizontal="center" vertical="center"/>
    </xf>
    <xf numFmtId="0" fontId="5" fillId="4" borderId="67" xfId="0" applyFont="1" applyFill="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75" xfId="0" applyFont="1" applyFill="1" applyBorder="1" applyAlignment="1">
      <alignment horizontal="center" vertical="center" wrapText="1"/>
    </xf>
    <xf numFmtId="0" fontId="21" fillId="3" borderId="74" xfId="0" applyFont="1" applyFill="1" applyBorder="1" applyAlignment="1">
      <alignment horizontal="center" vertical="center" wrapText="1"/>
    </xf>
    <xf numFmtId="0" fontId="2" fillId="0" borderId="62" xfId="0" applyFont="1" applyBorder="1" applyAlignment="1">
      <alignment horizontal="center" vertical="center" textRotation="90" wrapText="1"/>
    </xf>
    <xf numFmtId="0" fontId="2" fillId="0" borderId="43" xfId="0" applyFont="1" applyBorder="1" applyAlignment="1">
      <alignment horizontal="center" vertical="center" textRotation="90"/>
    </xf>
    <xf numFmtId="0" fontId="2" fillId="0" borderId="63" xfId="0" applyFont="1" applyBorder="1" applyAlignment="1">
      <alignment horizontal="center" vertical="center" wrapText="1"/>
    </xf>
    <xf numFmtId="0" fontId="2" fillId="0" borderId="44" xfId="0" applyFont="1" applyBorder="1" applyAlignment="1">
      <alignment horizontal="center" vertical="center"/>
    </xf>
    <xf numFmtId="9" fontId="2" fillId="0" borderId="63" xfId="0" applyNumberFormat="1" applyFont="1" applyBorder="1" applyAlignment="1">
      <alignment horizontal="center" vertical="center" wrapText="1"/>
    </xf>
    <xf numFmtId="9" fontId="2" fillId="0" borderId="63" xfId="0" applyNumberFormat="1" applyFont="1" applyBorder="1" applyAlignment="1">
      <alignment horizontal="center" vertical="center"/>
    </xf>
    <xf numFmtId="9" fontId="2" fillId="0" borderId="27"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9" fontId="2" fillId="0" borderId="27" xfId="0" applyNumberFormat="1" applyFont="1" applyBorder="1" applyAlignment="1">
      <alignment horizontal="center" vertical="center" wrapText="1" readingOrder="2"/>
    </xf>
    <xf numFmtId="9" fontId="2" fillId="0" borderId="45" xfId="0" applyNumberFormat="1" applyFont="1" applyBorder="1" applyAlignment="1">
      <alignment horizontal="center" vertical="center" wrapText="1" readingOrder="2"/>
    </xf>
    <xf numFmtId="9" fontId="2" fillId="0" borderId="28"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23" fillId="0" borderId="41" xfId="0" applyFont="1" applyBorder="1" applyAlignment="1">
      <alignment horizontal="right" vertical="center" wrapText="1" readingOrder="2"/>
    </xf>
    <xf numFmtId="0" fontId="23" fillId="0" borderId="75" xfId="0" applyFont="1" applyBorder="1" applyAlignment="1">
      <alignment horizontal="right" vertical="center" wrapText="1" readingOrder="2"/>
    </xf>
    <xf numFmtId="0" fontId="23" fillId="0" borderId="74" xfId="0" applyFont="1" applyBorder="1" applyAlignment="1">
      <alignment horizontal="right" vertical="center" wrapText="1" readingOrder="2"/>
    </xf>
    <xf numFmtId="0" fontId="16"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5"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3" xfId="0" applyFont="1" applyBorder="1" applyAlignment="1">
      <alignment horizontal="center" vertical="center"/>
    </xf>
    <xf numFmtId="0" fontId="6" fillId="0" borderId="0" xfId="0" applyFont="1" applyAlignment="1">
      <alignment horizontal="center" vertical="center" wrapText="1" readingOrder="2"/>
    </xf>
    <xf numFmtId="0" fontId="6" fillId="0" borderId="0" xfId="0" applyFont="1" applyAlignment="1">
      <alignment vertical="center" readingOrder="2"/>
    </xf>
    <xf numFmtId="0" fontId="5" fillId="5" borderId="77" xfId="0" applyFont="1" applyFill="1" applyBorder="1" applyAlignment="1">
      <alignment horizontal="center" vertical="center" wrapText="1" readingOrder="1"/>
    </xf>
    <xf numFmtId="3" fontId="5" fillId="5" borderId="14" xfId="0" applyNumberFormat="1" applyFont="1" applyFill="1" applyBorder="1" applyAlignment="1">
      <alignment horizontal="center" vertical="center" readingOrder="2"/>
    </xf>
    <xf numFmtId="0" fontId="5" fillId="5" borderId="15" xfId="0" applyFont="1" applyFill="1" applyBorder="1" applyAlignment="1">
      <alignment horizontal="center" vertical="center" wrapText="1" readingOrder="1"/>
    </xf>
    <xf numFmtId="0" fontId="1" fillId="0" borderId="20" xfId="0" applyFont="1" applyBorder="1"/>
    <xf numFmtId="0" fontId="5" fillId="0" borderId="0" xfId="0" applyFont="1" applyBorder="1" applyAlignment="1">
      <alignment horizontal="center" vertical="center" wrapText="1" readingOrder="2"/>
    </xf>
    <xf numFmtId="0" fontId="5" fillId="0" borderId="0" xfId="0" applyFont="1" applyBorder="1" applyAlignment="1">
      <alignment horizontal="center" vertical="center" wrapText="1" readingOrder="2"/>
    </xf>
    <xf numFmtId="0" fontId="6" fillId="0" borderId="0" xfId="0" applyFont="1" applyBorder="1" applyAlignment="1">
      <alignment horizontal="center" vertical="center" wrapText="1" readingOrder="2"/>
    </xf>
    <xf numFmtId="0" fontId="15" fillId="0" borderId="0" xfId="0" applyFont="1" applyBorder="1"/>
    <xf numFmtId="0" fontId="5"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Border="1"/>
    <xf numFmtId="0" fontId="2" fillId="0" borderId="75" xfId="0" applyFont="1" applyBorder="1" applyAlignment="1">
      <alignment horizontal="left" vertical="center" wrapText="1" readingOrder="2"/>
    </xf>
    <xf numFmtId="0" fontId="2" fillId="0" borderId="74" xfId="0" applyFont="1" applyBorder="1" applyAlignment="1">
      <alignment horizontal="left" vertical="center" wrapText="1" readingOrder="2"/>
    </xf>
    <xf numFmtId="0" fontId="5" fillId="0" borderId="3" xfId="0" applyFont="1" applyBorder="1" applyAlignment="1">
      <alignment horizontal="center" vertical="center" wrapText="1" readingOrder="2"/>
    </xf>
    <xf numFmtId="0" fontId="3" fillId="0" borderId="0" xfId="0" applyFont="1" applyAlignment="1">
      <alignment horizontal="center" vertical="center"/>
    </xf>
    <xf numFmtId="0" fontId="6" fillId="0" borderId="19" xfId="0" applyFont="1" applyBorder="1" applyAlignment="1">
      <alignment horizontal="center" vertical="center" readingOrder="2"/>
    </xf>
    <xf numFmtId="0" fontId="6" fillId="0" borderId="0" xfId="0" applyFont="1" applyAlignment="1">
      <alignment horizontal="center" vertical="center" readingOrder="2"/>
    </xf>
    <xf numFmtId="0" fontId="10" fillId="0" borderId="4"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 fillId="0" borderId="6" xfId="0" applyFont="1" applyBorder="1"/>
    <xf numFmtId="0" fontId="13" fillId="5" borderId="56" xfId="0" applyFont="1" applyFill="1" applyBorder="1" applyAlignment="1">
      <alignment horizontal="center" vertical="center" wrapText="1" readingOrder="1"/>
    </xf>
    <xf numFmtId="0" fontId="2" fillId="5" borderId="47" xfId="0" applyFont="1" applyFill="1" applyBorder="1" applyAlignment="1">
      <alignment horizontal="center" vertical="center" textRotation="90"/>
    </xf>
    <xf numFmtId="0" fontId="13" fillId="5" borderId="77" xfId="0" applyFont="1" applyFill="1" applyBorder="1" applyAlignment="1">
      <alignment horizontal="center" vertical="center" wrapText="1" readingOrder="1"/>
    </xf>
    <xf numFmtId="0" fontId="2" fillId="5" borderId="70" xfId="0" applyFont="1" applyFill="1" applyBorder="1" applyAlignment="1">
      <alignment horizontal="center" vertical="center" textRotation="90"/>
    </xf>
    <xf numFmtId="0" fontId="13" fillId="5" borderId="15" xfId="0" applyFont="1" applyFill="1" applyBorder="1" applyAlignment="1">
      <alignment horizontal="center" vertical="center" wrapText="1" readingOrder="1"/>
    </xf>
    <xf numFmtId="3" fontId="5" fillId="5" borderId="17" xfId="0" applyNumberFormat="1" applyFont="1" applyFill="1" applyBorder="1" applyAlignment="1">
      <alignment horizontal="center" vertical="center" readingOrder="2"/>
    </xf>
    <xf numFmtId="4" fontId="5" fillId="5" borderId="14" xfId="0" applyNumberFormat="1" applyFont="1" applyFill="1" applyBorder="1" applyAlignment="1">
      <alignment horizontal="center" vertical="center" readingOrder="2"/>
    </xf>
    <xf numFmtId="164" fontId="5" fillId="5" borderId="53" xfId="0" applyNumberFormat="1" applyFont="1" applyFill="1" applyBorder="1" applyAlignment="1">
      <alignment horizontal="center" vertical="center" readingOrder="2"/>
    </xf>
    <xf numFmtId="4" fontId="5" fillId="5" borderId="17" xfId="0" applyNumberFormat="1" applyFont="1" applyFill="1" applyBorder="1" applyAlignment="1">
      <alignment horizontal="center" vertical="center" readingOrder="2"/>
    </xf>
    <xf numFmtId="164" fontId="5" fillId="5" borderId="18" xfId="0" applyNumberFormat="1" applyFont="1" applyFill="1" applyBorder="1" applyAlignment="1">
      <alignment horizontal="center" vertic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A1:L42"/>
  <sheetViews>
    <sheetView tabSelected="1" workbookViewId="0">
      <selection activeCell="A2" sqref="A2:K2"/>
    </sheetView>
  </sheetViews>
  <sheetFormatPr defaultRowHeight="12.75" x14ac:dyDescent="0.25"/>
  <cols>
    <col min="1" max="1" width="6.28515625" style="1" customWidth="1"/>
    <col min="2" max="2" width="16" style="41" customWidth="1"/>
    <col min="3" max="3" width="20.140625" style="41" customWidth="1"/>
    <col min="4" max="4" width="20" style="41" customWidth="1"/>
    <col min="5" max="5" width="16.7109375" style="1" customWidth="1"/>
    <col min="6" max="6" width="19" style="41" customWidth="1"/>
    <col min="7" max="7" width="17.28515625" style="41" customWidth="1"/>
    <col min="8" max="8" width="19" style="41" customWidth="1"/>
    <col min="9" max="9" width="18.140625" style="41" customWidth="1"/>
    <col min="10" max="10" width="19.42578125" style="41" customWidth="1"/>
    <col min="11" max="11" width="18.5703125" style="41" customWidth="1"/>
    <col min="12" max="12" width="13.42578125" style="1" bestFit="1" customWidth="1"/>
    <col min="13" max="216" width="9.140625" style="1"/>
    <col min="217" max="217" width="6.28515625" style="1" customWidth="1"/>
    <col min="218" max="218" width="16" style="1" customWidth="1"/>
    <col min="219" max="219" width="20.140625" style="1" customWidth="1"/>
    <col min="220" max="220" width="20" style="1" customWidth="1"/>
    <col min="221" max="221" width="16.7109375" style="1" customWidth="1"/>
    <col min="222" max="222" width="19" style="1" customWidth="1"/>
    <col min="223" max="223" width="17.28515625" style="1" customWidth="1"/>
    <col min="224" max="224" width="19" style="1" customWidth="1"/>
    <col min="225" max="225" width="18.140625" style="1" customWidth="1"/>
    <col min="226" max="226" width="19.42578125" style="1" customWidth="1"/>
    <col min="227" max="227" width="18.5703125" style="1" customWidth="1"/>
    <col min="228" max="228" width="13.42578125" style="1" bestFit="1" customWidth="1"/>
    <col min="229" max="231" width="9.140625" style="1"/>
    <col min="232" max="232" width="11.28515625" style="1" bestFit="1" customWidth="1"/>
    <col min="233" max="233" width="11.7109375" style="1" bestFit="1" customWidth="1"/>
    <col min="234" max="234" width="13.85546875" style="1" bestFit="1" customWidth="1"/>
    <col min="235" max="235" width="16.42578125" style="1" bestFit="1" customWidth="1"/>
    <col min="236" max="236" width="10.42578125" style="1" bestFit="1" customWidth="1"/>
    <col min="237" max="237" width="13.7109375" style="1" customWidth="1"/>
    <col min="238" max="238" width="11" style="1" bestFit="1" customWidth="1"/>
    <col min="239" max="239" width="19.42578125" style="1" bestFit="1" customWidth="1"/>
    <col min="240" max="240" width="13.140625" style="1" bestFit="1" customWidth="1"/>
    <col min="241" max="472" width="9.140625" style="1"/>
    <col min="473" max="473" width="6.28515625" style="1" customWidth="1"/>
    <col min="474" max="474" width="16" style="1" customWidth="1"/>
    <col min="475" max="475" width="20.140625" style="1" customWidth="1"/>
    <col min="476" max="476" width="20" style="1" customWidth="1"/>
    <col min="477" max="477" width="16.7109375" style="1" customWidth="1"/>
    <col min="478" max="478" width="19" style="1" customWidth="1"/>
    <col min="479" max="479" width="17.28515625" style="1" customWidth="1"/>
    <col min="480" max="480" width="19" style="1" customWidth="1"/>
    <col min="481" max="481" width="18.140625" style="1" customWidth="1"/>
    <col min="482" max="482" width="19.42578125" style="1" customWidth="1"/>
    <col min="483" max="483" width="18.5703125" style="1" customWidth="1"/>
    <col min="484" max="484" width="13.42578125" style="1" bestFit="1" customWidth="1"/>
    <col min="485" max="487" width="9.140625" style="1"/>
    <col min="488" max="488" width="11.28515625" style="1" bestFit="1" customWidth="1"/>
    <col min="489" max="489" width="11.7109375" style="1" bestFit="1" customWidth="1"/>
    <col min="490" max="490" width="13.85546875" style="1" bestFit="1" customWidth="1"/>
    <col min="491" max="491" width="16.42578125" style="1" bestFit="1" customWidth="1"/>
    <col min="492" max="492" width="10.42578125" style="1" bestFit="1" customWidth="1"/>
    <col min="493" max="493" width="13.7109375" style="1" customWidth="1"/>
    <col min="494" max="494" width="11" style="1" bestFit="1" customWidth="1"/>
    <col min="495" max="495" width="19.42578125" style="1" bestFit="1" customWidth="1"/>
    <col min="496" max="496" width="13.140625" style="1" bestFit="1" customWidth="1"/>
    <col min="497" max="728" width="9.140625" style="1"/>
    <col min="729" max="729" width="6.28515625" style="1" customWidth="1"/>
    <col min="730" max="730" width="16" style="1" customWidth="1"/>
    <col min="731" max="731" width="20.140625" style="1" customWidth="1"/>
    <col min="732" max="732" width="20" style="1" customWidth="1"/>
    <col min="733" max="733" width="16.7109375" style="1" customWidth="1"/>
    <col min="734" max="734" width="19" style="1" customWidth="1"/>
    <col min="735" max="735" width="17.28515625" style="1" customWidth="1"/>
    <col min="736" max="736" width="19" style="1" customWidth="1"/>
    <col min="737" max="737" width="18.140625" style="1" customWidth="1"/>
    <col min="738" max="738" width="19.42578125" style="1" customWidth="1"/>
    <col min="739" max="739" width="18.5703125" style="1" customWidth="1"/>
    <col min="740" max="740" width="13.42578125" style="1" bestFit="1" customWidth="1"/>
    <col min="741" max="743" width="9.140625" style="1"/>
    <col min="744" max="744" width="11.28515625" style="1" bestFit="1" customWidth="1"/>
    <col min="745" max="745" width="11.7109375" style="1" bestFit="1" customWidth="1"/>
    <col min="746" max="746" width="13.85546875" style="1" bestFit="1" customWidth="1"/>
    <col min="747" max="747" width="16.42578125" style="1" bestFit="1" customWidth="1"/>
    <col min="748" max="748" width="10.42578125" style="1" bestFit="1" customWidth="1"/>
    <col min="749" max="749" width="13.7109375" style="1" customWidth="1"/>
    <col min="750" max="750" width="11" style="1" bestFit="1" customWidth="1"/>
    <col min="751" max="751" width="19.42578125" style="1" bestFit="1" customWidth="1"/>
    <col min="752" max="752" width="13.140625" style="1" bestFit="1" customWidth="1"/>
    <col min="753" max="984" width="9.140625" style="1"/>
    <col min="985" max="985" width="6.28515625" style="1" customWidth="1"/>
    <col min="986" max="986" width="16" style="1" customWidth="1"/>
    <col min="987" max="987" width="20.140625" style="1" customWidth="1"/>
    <col min="988" max="988" width="20" style="1" customWidth="1"/>
    <col min="989" max="989" width="16.7109375" style="1" customWidth="1"/>
    <col min="990" max="990" width="19" style="1" customWidth="1"/>
    <col min="991" max="991" width="17.28515625" style="1" customWidth="1"/>
    <col min="992" max="992" width="19" style="1" customWidth="1"/>
    <col min="993" max="993" width="18.140625" style="1" customWidth="1"/>
    <col min="994" max="994" width="19.42578125" style="1" customWidth="1"/>
    <col min="995" max="995" width="18.5703125" style="1" customWidth="1"/>
    <col min="996" max="996" width="13.42578125" style="1" bestFit="1" customWidth="1"/>
    <col min="997" max="999" width="9.140625" style="1"/>
    <col min="1000" max="1000" width="11.28515625" style="1" bestFit="1" customWidth="1"/>
    <col min="1001" max="1001" width="11.7109375" style="1" bestFit="1" customWidth="1"/>
    <col min="1002" max="1002" width="13.85546875" style="1" bestFit="1" customWidth="1"/>
    <col min="1003" max="1003" width="16.42578125" style="1" bestFit="1" customWidth="1"/>
    <col min="1004" max="1004" width="10.42578125" style="1" bestFit="1" customWidth="1"/>
    <col min="1005" max="1005" width="13.7109375" style="1" customWidth="1"/>
    <col min="1006" max="1006" width="11" style="1" bestFit="1" customWidth="1"/>
    <col min="1007" max="1007" width="19.42578125" style="1" bestFit="1" customWidth="1"/>
    <col min="1008" max="1008" width="13.140625" style="1" bestFit="1" customWidth="1"/>
    <col min="1009" max="1240" width="9.140625" style="1"/>
    <col min="1241" max="1241" width="6.28515625" style="1" customWidth="1"/>
    <col min="1242" max="1242" width="16" style="1" customWidth="1"/>
    <col min="1243" max="1243" width="20.140625" style="1" customWidth="1"/>
    <col min="1244" max="1244" width="20" style="1" customWidth="1"/>
    <col min="1245" max="1245" width="16.7109375" style="1" customWidth="1"/>
    <col min="1246" max="1246" width="19" style="1" customWidth="1"/>
    <col min="1247" max="1247" width="17.28515625" style="1" customWidth="1"/>
    <col min="1248" max="1248" width="19" style="1" customWidth="1"/>
    <col min="1249" max="1249" width="18.140625" style="1" customWidth="1"/>
    <col min="1250" max="1250" width="19.42578125" style="1" customWidth="1"/>
    <col min="1251" max="1251" width="18.5703125" style="1" customWidth="1"/>
    <col min="1252" max="1252" width="13.42578125" style="1" bestFit="1" customWidth="1"/>
    <col min="1253" max="1255" width="9.140625" style="1"/>
    <col min="1256" max="1256" width="11.28515625" style="1" bestFit="1" customWidth="1"/>
    <col min="1257" max="1257" width="11.7109375" style="1" bestFit="1" customWidth="1"/>
    <col min="1258" max="1258" width="13.85546875" style="1" bestFit="1" customWidth="1"/>
    <col min="1259" max="1259" width="16.42578125" style="1" bestFit="1" customWidth="1"/>
    <col min="1260" max="1260" width="10.42578125" style="1" bestFit="1" customWidth="1"/>
    <col min="1261" max="1261" width="13.7109375" style="1" customWidth="1"/>
    <col min="1262" max="1262" width="11" style="1" bestFit="1" customWidth="1"/>
    <col min="1263" max="1263" width="19.42578125" style="1" bestFit="1" customWidth="1"/>
    <col min="1264" max="1264" width="13.140625" style="1" bestFit="1" customWidth="1"/>
    <col min="1265" max="1496" width="9.140625" style="1"/>
    <col min="1497" max="1497" width="6.28515625" style="1" customWidth="1"/>
    <col min="1498" max="1498" width="16" style="1" customWidth="1"/>
    <col min="1499" max="1499" width="20.140625" style="1" customWidth="1"/>
    <col min="1500" max="1500" width="20" style="1" customWidth="1"/>
    <col min="1501" max="1501" width="16.7109375" style="1" customWidth="1"/>
    <col min="1502" max="1502" width="19" style="1" customWidth="1"/>
    <col min="1503" max="1503" width="17.28515625" style="1" customWidth="1"/>
    <col min="1504" max="1504" width="19" style="1" customWidth="1"/>
    <col min="1505" max="1505" width="18.140625" style="1" customWidth="1"/>
    <col min="1506" max="1506" width="19.42578125" style="1" customWidth="1"/>
    <col min="1507" max="1507" width="18.5703125" style="1" customWidth="1"/>
    <col min="1508" max="1508" width="13.42578125" style="1" bestFit="1" customWidth="1"/>
    <col min="1509" max="1511" width="9.140625" style="1"/>
    <col min="1512" max="1512" width="11.28515625" style="1" bestFit="1" customWidth="1"/>
    <col min="1513" max="1513" width="11.7109375" style="1" bestFit="1" customWidth="1"/>
    <col min="1514" max="1514" width="13.85546875" style="1" bestFit="1" customWidth="1"/>
    <col min="1515" max="1515" width="16.42578125" style="1" bestFit="1" customWidth="1"/>
    <col min="1516" max="1516" width="10.42578125" style="1" bestFit="1" customWidth="1"/>
    <col min="1517" max="1517" width="13.7109375" style="1" customWidth="1"/>
    <col min="1518" max="1518" width="11" style="1" bestFit="1" customWidth="1"/>
    <col min="1519" max="1519" width="19.42578125" style="1" bestFit="1" customWidth="1"/>
    <col min="1520" max="1520" width="13.140625" style="1" bestFit="1" customWidth="1"/>
    <col min="1521" max="1752" width="9.140625" style="1"/>
    <col min="1753" max="1753" width="6.28515625" style="1" customWidth="1"/>
    <col min="1754" max="1754" width="16" style="1" customWidth="1"/>
    <col min="1755" max="1755" width="20.140625" style="1" customWidth="1"/>
    <col min="1756" max="1756" width="20" style="1" customWidth="1"/>
    <col min="1757" max="1757" width="16.7109375" style="1" customWidth="1"/>
    <col min="1758" max="1758" width="19" style="1" customWidth="1"/>
    <col min="1759" max="1759" width="17.28515625" style="1" customWidth="1"/>
    <col min="1760" max="1760" width="19" style="1" customWidth="1"/>
    <col min="1761" max="1761" width="18.140625" style="1" customWidth="1"/>
    <col min="1762" max="1762" width="19.42578125" style="1" customWidth="1"/>
    <col min="1763" max="1763" width="18.5703125" style="1" customWidth="1"/>
    <col min="1764" max="1764" width="13.42578125" style="1" bestFit="1" customWidth="1"/>
    <col min="1765" max="1767" width="9.140625" style="1"/>
    <col min="1768" max="1768" width="11.28515625" style="1" bestFit="1" customWidth="1"/>
    <col min="1769" max="1769" width="11.7109375" style="1" bestFit="1" customWidth="1"/>
    <col min="1770" max="1770" width="13.85546875" style="1" bestFit="1" customWidth="1"/>
    <col min="1771" max="1771" width="16.42578125" style="1" bestFit="1" customWidth="1"/>
    <col min="1772" max="1772" width="10.42578125" style="1" bestFit="1" customWidth="1"/>
    <col min="1773" max="1773" width="13.7109375" style="1" customWidth="1"/>
    <col min="1774" max="1774" width="11" style="1" bestFit="1" customWidth="1"/>
    <col min="1775" max="1775" width="19.42578125" style="1" bestFit="1" customWidth="1"/>
    <col min="1776" max="1776" width="13.140625" style="1" bestFit="1" customWidth="1"/>
    <col min="1777" max="2008" width="9.140625" style="1"/>
    <col min="2009" max="2009" width="6.28515625" style="1" customWidth="1"/>
    <col min="2010" max="2010" width="16" style="1" customWidth="1"/>
    <col min="2011" max="2011" width="20.140625" style="1" customWidth="1"/>
    <col min="2012" max="2012" width="20" style="1" customWidth="1"/>
    <col min="2013" max="2013" width="16.7109375" style="1" customWidth="1"/>
    <col min="2014" max="2014" width="19" style="1" customWidth="1"/>
    <col min="2015" max="2015" width="17.28515625" style="1" customWidth="1"/>
    <col min="2016" max="2016" width="19" style="1" customWidth="1"/>
    <col min="2017" max="2017" width="18.140625" style="1" customWidth="1"/>
    <col min="2018" max="2018" width="19.42578125" style="1" customWidth="1"/>
    <col min="2019" max="2019" width="18.5703125" style="1" customWidth="1"/>
    <col min="2020" max="2020" width="13.42578125" style="1" bestFit="1" customWidth="1"/>
    <col min="2021" max="2023" width="9.140625" style="1"/>
    <col min="2024" max="2024" width="11.28515625" style="1" bestFit="1" customWidth="1"/>
    <col min="2025" max="2025" width="11.7109375" style="1" bestFit="1" customWidth="1"/>
    <col min="2026" max="2026" width="13.85546875" style="1" bestFit="1" customWidth="1"/>
    <col min="2027" max="2027" width="16.42578125" style="1" bestFit="1" customWidth="1"/>
    <col min="2028" max="2028" width="10.42578125" style="1" bestFit="1" customWidth="1"/>
    <col min="2029" max="2029" width="13.7109375" style="1" customWidth="1"/>
    <col min="2030" max="2030" width="11" style="1" bestFit="1" customWidth="1"/>
    <col min="2031" max="2031" width="19.42578125" style="1" bestFit="1" customWidth="1"/>
    <col min="2032" max="2032" width="13.140625" style="1" bestFit="1" customWidth="1"/>
    <col min="2033" max="2264" width="9.140625" style="1"/>
    <col min="2265" max="2265" width="6.28515625" style="1" customWidth="1"/>
    <col min="2266" max="2266" width="16" style="1" customWidth="1"/>
    <col min="2267" max="2267" width="20.140625" style="1" customWidth="1"/>
    <col min="2268" max="2268" width="20" style="1" customWidth="1"/>
    <col min="2269" max="2269" width="16.7109375" style="1" customWidth="1"/>
    <col min="2270" max="2270" width="19" style="1" customWidth="1"/>
    <col min="2271" max="2271" width="17.28515625" style="1" customWidth="1"/>
    <col min="2272" max="2272" width="19" style="1" customWidth="1"/>
    <col min="2273" max="2273" width="18.140625" style="1" customWidth="1"/>
    <col min="2274" max="2274" width="19.42578125" style="1" customWidth="1"/>
    <col min="2275" max="2275" width="18.5703125" style="1" customWidth="1"/>
    <col min="2276" max="2276" width="13.42578125" style="1" bestFit="1" customWidth="1"/>
    <col min="2277" max="2279" width="9.140625" style="1"/>
    <col min="2280" max="2280" width="11.28515625" style="1" bestFit="1" customWidth="1"/>
    <col min="2281" max="2281" width="11.7109375" style="1" bestFit="1" customWidth="1"/>
    <col min="2282" max="2282" width="13.85546875" style="1" bestFit="1" customWidth="1"/>
    <col min="2283" max="2283" width="16.42578125" style="1" bestFit="1" customWidth="1"/>
    <col min="2284" max="2284" width="10.42578125" style="1" bestFit="1" customWidth="1"/>
    <col min="2285" max="2285" width="13.7109375" style="1" customWidth="1"/>
    <col min="2286" max="2286" width="11" style="1" bestFit="1" customWidth="1"/>
    <col min="2287" max="2287" width="19.42578125" style="1" bestFit="1" customWidth="1"/>
    <col min="2288" max="2288" width="13.140625" style="1" bestFit="1" customWidth="1"/>
    <col min="2289" max="2520" width="9.140625" style="1"/>
    <col min="2521" max="2521" width="6.28515625" style="1" customWidth="1"/>
    <col min="2522" max="2522" width="16" style="1" customWidth="1"/>
    <col min="2523" max="2523" width="20.140625" style="1" customWidth="1"/>
    <col min="2524" max="2524" width="20" style="1" customWidth="1"/>
    <col min="2525" max="2525" width="16.7109375" style="1" customWidth="1"/>
    <col min="2526" max="2526" width="19" style="1" customWidth="1"/>
    <col min="2527" max="2527" width="17.28515625" style="1" customWidth="1"/>
    <col min="2528" max="2528" width="19" style="1" customWidth="1"/>
    <col min="2529" max="2529" width="18.140625" style="1" customWidth="1"/>
    <col min="2530" max="2530" width="19.42578125" style="1" customWidth="1"/>
    <col min="2531" max="2531" width="18.5703125" style="1" customWidth="1"/>
    <col min="2532" max="2532" width="13.42578125" style="1" bestFit="1" customWidth="1"/>
    <col min="2533" max="2535" width="9.140625" style="1"/>
    <col min="2536" max="2536" width="11.28515625" style="1" bestFit="1" customWidth="1"/>
    <col min="2537" max="2537" width="11.7109375" style="1" bestFit="1" customWidth="1"/>
    <col min="2538" max="2538" width="13.85546875" style="1" bestFit="1" customWidth="1"/>
    <col min="2539" max="2539" width="16.42578125" style="1" bestFit="1" customWidth="1"/>
    <col min="2540" max="2540" width="10.42578125" style="1" bestFit="1" customWidth="1"/>
    <col min="2541" max="2541" width="13.7109375" style="1" customWidth="1"/>
    <col min="2542" max="2542" width="11" style="1" bestFit="1" customWidth="1"/>
    <col min="2543" max="2543" width="19.42578125" style="1" bestFit="1" customWidth="1"/>
    <col min="2544" max="2544" width="13.140625" style="1" bestFit="1" customWidth="1"/>
    <col min="2545" max="2776" width="9.140625" style="1"/>
    <col min="2777" max="2777" width="6.28515625" style="1" customWidth="1"/>
    <col min="2778" max="2778" width="16" style="1" customWidth="1"/>
    <col min="2779" max="2779" width="20.140625" style="1" customWidth="1"/>
    <col min="2780" max="2780" width="20" style="1" customWidth="1"/>
    <col min="2781" max="2781" width="16.7109375" style="1" customWidth="1"/>
    <col min="2782" max="2782" width="19" style="1" customWidth="1"/>
    <col min="2783" max="2783" width="17.28515625" style="1" customWidth="1"/>
    <col min="2784" max="2784" width="19" style="1" customWidth="1"/>
    <col min="2785" max="2785" width="18.140625" style="1" customWidth="1"/>
    <col min="2786" max="2786" width="19.42578125" style="1" customWidth="1"/>
    <col min="2787" max="2787" width="18.5703125" style="1" customWidth="1"/>
    <col min="2788" max="2788" width="13.42578125" style="1" bestFit="1" customWidth="1"/>
    <col min="2789" max="2791" width="9.140625" style="1"/>
    <col min="2792" max="2792" width="11.28515625" style="1" bestFit="1" customWidth="1"/>
    <col min="2793" max="2793" width="11.7109375" style="1" bestFit="1" customWidth="1"/>
    <col min="2794" max="2794" width="13.85546875" style="1" bestFit="1" customWidth="1"/>
    <col min="2795" max="2795" width="16.42578125" style="1" bestFit="1" customWidth="1"/>
    <col min="2796" max="2796" width="10.42578125" style="1" bestFit="1" customWidth="1"/>
    <col min="2797" max="2797" width="13.7109375" style="1" customWidth="1"/>
    <col min="2798" max="2798" width="11" style="1" bestFit="1" customWidth="1"/>
    <col min="2799" max="2799" width="19.42578125" style="1" bestFit="1" customWidth="1"/>
    <col min="2800" max="2800" width="13.140625" style="1" bestFit="1" customWidth="1"/>
    <col min="2801" max="3032" width="9.140625" style="1"/>
    <col min="3033" max="3033" width="6.28515625" style="1" customWidth="1"/>
    <col min="3034" max="3034" width="16" style="1" customWidth="1"/>
    <col min="3035" max="3035" width="20.140625" style="1" customWidth="1"/>
    <col min="3036" max="3036" width="20" style="1" customWidth="1"/>
    <col min="3037" max="3037" width="16.7109375" style="1" customWidth="1"/>
    <col min="3038" max="3038" width="19" style="1" customWidth="1"/>
    <col min="3039" max="3039" width="17.28515625" style="1" customWidth="1"/>
    <col min="3040" max="3040" width="19" style="1" customWidth="1"/>
    <col min="3041" max="3041" width="18.140625" style="1" customWidth="1"/>
    <col min="3042" max="3042" width="19.42578125" style="1" customWidth="1"/>
    <col min="3043" max="3043" width="18.5703125" style="1" customWidth="1"/>
    <col min="3044" max="3044" width="13.42578125" style="1" bestFit="1" customWidth="1"/>
    <col min="3045" max="3047" width="9.140625" style="1"/>
    <col min="3048" max="3048" width="11.28515625" style="1" bestFit="1" customWidth="1"/>
    <col min="3049" max="3049" width="11.7109375" style="1" bestFit="1" customWidth="1"/>
    <col min="3050" max="3050" width="13.85546875" style="1" bestFit="1" customWidth="1"/>
    <col min="3051" max="3051" width="16.42578125" style="1" bestFit="1" customWidth="1"/>
    <col min="3052" max="3052" width="10.42578125" style="1" bestFit="1" customWidth="1"/>
    <col min="3053" max="3053" width="13.7109375" style="1" customWidth="1"/>
    <col min="3054" max="3054" width="11" style="1" bestFit="1" customWidth="1"/>
    <col min="3055" max="3055" width="19.42578125" style="1" bestFit="1" customWidth="1"/>
    <col min="3056" max="3056" width="13.140625" style="1" bestFit="1" customWidth="1"/>
    <col min="3057" max="3288" width="9.140625" style="1"/>
    <col min="3289" max="3289" width="6.28515625" style="1" customWidth="1"/>
    <col min="3290" max="3290" width="16" style="1" customWidth="1"/>
    <col min="3291" max="3291" width="20.140625" style="1" customWidth="1"/>
    <col min="3292" max="3292" width="20" style="1" customWidth="1"/>
    <col min="3293" max="3293" width="16.7109375" style="1" customWidth="1"/>
    <col min="3294" max="3294" width="19" style="1" customWidth="1"/>
    <col min="3295" max="3295" width="17.28515625" style="1" customWidth="1"/>
    <col min="3296" max="3296" width="19" style="1" customWidth="1"/>
    <col min="3297" max="3297" width="18.140625" style="1" customWidth="1"/>
    <col min="3298" max="3298" width="19.42578125" style="1" customWidth="1"/>
    <col min="3299" max="3299" width="18.5703125" style="1" customWidth="1"/>
    <col min="3300" max="3300" width="13.42578125" style="1" bestFit="1" customWidth="1"/>
    <col min="3301" max="3303" width="9.140625" style="1"/>
    <col min="3304" max="3304" width="11.28515625" style="1" bestFit="1" customWidth="1"/>
    <col min="3305" max="3305" width="11.7109375" style="1" bestFit="1" customWidth="1"/>
    <col min="3306" max="3306" width="13.85546875" style="1" bestFit="1" customWidth="1"/>
    <col min="3307" max="3307" width="16.42578125" style="1" bestFit="1" customWidth="1"/>
    <col min="3308" max="3308" width="10.42578125" style="1" bestFit="1" customWidth="1"/>
    <col min="3309" max="3309" width="13.7109375" style="1" customWidth="1"/>
    <col min="3310" max="3310" width="11" style="1" bestFit="1" customWidth="1"/>
    <col min="3311" max="3311" width="19.42578125" style="1" bestFit="1" customWidth="1"/>
    <col min="3312" max="3312" width="13.140625" style="1" bestFit="1" customWidth="1"/>
    <col min="3313" max="3544" width="9.140625" style="1"/>
    <col min="3545" max="3545" width="6.28515625" style="1" customWidth="1"/>
    <col min="3546" max="3546" width="16" style="1" customWidth="1"/>
    <col min="3547" max="3547" width="20.140625" style="1" customWidth="1"/>
    <col min="3548" max="3548" width="20" style="1" customWidth="1"/>
    <col min="3549" max="3549" width="16.7109375" style="1" customWidth="1"/>
    <col min="3550" max="3550" width="19" style="1" customWidth="1"/>
    <col min="3551" max="3551" width="17.28515625" style="1" customWidth="1"/>
    <col min="3552" max="3552" width="19" style="1" customWidth="1"/>
    <col min="3553" max="3553" width="18.140625" style="1" customWidth="1"/>
    <col min="3554" max="3554" width="19.42578125" style="1" customWidth="1"/>
    <col min="3555" max="3555" width="18.5703125" style="1" customWidth="1"/>
    <col min="3556" max="3556" width="13.42578125" style="1" bestFit="1" customWidth="1"/>
    <col min="3557" max="3559" width="9.140625" style="1"/>
    <col min="3560" max="3560" width="11.28515625" style="1" bestFit="1" customWidth="1"/>
    <col min="3561" max="3561" width="11.7109375" style="1" bestFit="1" customWidth="1"/>
    <col min="3562" max="3562" width="13.85546875" style="1" bestFit="1" customWidth="1"/>
    <col min="3563" max="3563" width="16.42578125" style="1" bestFit="1" customWidth="1"/>
    <col min="3564" max="3564" width="10.42578125" style="1" bestFit="1" customWidth="1"/>
    <col min="3565" max="3565" width="13.7109375" style="1" customWidth="1"/>
    <col min="3566" max="3566" width="11" style="1" bestFit="1" customWidth="1"/>
    <col min="3567" max="3567" width="19.42578125" style="1" bestFit="1" customWidth="1"/>
    <col min="3568" max="3568" width="13.140625" style="1" bestFit="1" customWidth="1"/>
    <col min="3569" max="3800" width="9.140625" style="1"/>
    <col min="3801" max="3801" width="6.28515625" style="1" customWidth="1"/>
    <col min="3802" max="3802" width="16" style="1" customWidth="1"/>
    <col min="3803" max="3803" width="20.140625" style="1" customWidth="1"/>
    <col min="3804" max="3804" width="20" style="1" customWidth="1"/>
    <col min="3805" max="3805" width="16.7109375" style="1" customWidth="1"/>
    <col min="3806" max="3806" width="19" style="1" customWidth="1"/>
    <col min="3807" max="3807" width="17.28515625" style="1" customWidth="1"/>
    <col min="3808" max="3808" width="19" style="1" customWidth="1"/>
    <col min="3809" max="3809" width="18.140625" style="1" customWidth="1"/>
    <col min="3810" max="3810" width="19.42578125" style="1" customWidth="1"/>
    <col min="3811" max="3811" width="18.5703125" style="1" customWidth="1"/>
    <col min="3812" max="3812" width="13.42578125" style="1" bestFit="1" customWidth="1"/>
    <col min="3813" max="3815" width="9.140625" style="1"/>
    <col min="3816" max="3816" width="11.28515625" style="1" bestFit="1" customWidth="1"/>
    <col min="3817" max="3817" width="11.7109375" style="1" bestFit="1" customWidth="1"/>
    <col min="3818" max="3818" width="13.85546875" style="1" bestFit="1" customWidth="1"/>
    <col min="3819" max="3819" width="16.42578125" style="1" bestFit="1" customWidth="1"/>
    <col min="3820" max="3820" width="10.42578125" style="1" bestFit="1" customWidth="1"/>
    <col min="3821" max="3821" width="13.7109375" style="1" customWidth="1"/>
    <col min="3822" max="3822" width="11" style="1" bestFit="1" customWidth="1"/>
    <col min="3823" max="3823" width="19.42578125" style="1" bestFit="1" customWidth="1"/>
    <col min="3824" max="3824" width="13.140625" style="1" bestFit="1" customWidth="1"/>
    <col min="3825" max="4056" width="9.140625" style="1"/>
    <col min="4057" max="4057" width="6.28515625" style="1" customWidth="1"/>
    <col min="4058" max="4058" width="16" style="1" customWidth="1"/>
    <col min="4059" max="4059" width="20.140625" style="1" customWidth="1"/>
    <col min="4060" max="4060" width="20" style="1" customWidth="1"/>
    <col min="4061" max="4061" width="16.7109375" style="1" customWidth="1"/>
    <col min="4062" max="4062" width="19" style="1" customWidth="1"/>
    <col min="4063" max="4063" width="17.28515625" style="1" customWidth="1"/>
    <col min="4064" max="4064" width="19" style="1" customWidth="1"/>
    <col min="4065" max="4065" width="18.140625" style="1" customWidth="1"/>
    <col min="4066" max="4066" width="19.42578125" style="1" customWidth="1"/>
    <col min="4067" max="4067" width="18.5703125" style="1" customWidth="1"/>
    <col min="4068" max="4068" width="13.42578125" style="1" bestFit="1" customWidth="1"/>
    <col min="4069" max="4071" width="9.140625" style="1"/>
    <col min="4072" max="4072" width="11.28515625" style="1" bestFit="1" customWidth="1"/>
    <col min="4073" max="4073" width="11.7109375" style="1" bestFit="1" customWidth="1"/>
    <col min="4074" max="4074" width="13.85546875" style="1" bestFit="1" customWidth="1"/>
    <col min="4075" max="4075" width="16.42578125" style="1" bestFit="1" customWidth="1"/>
    <col min="4076" max="4076" width="10.42578125" style="1" bestFit="1" customWidth="1"/>
    <col min="4077" max="4077" width="13.7109375" style="1" customWidth="1"/>
    <col min="4078" max="4078" width="11" style="1" bestFit="1" customWidth="1"/>
    <col min="4079" max="4079" width="19.42578125" style="1" bestFit="1" customWidth="1"/>
    <col min="4080" max="4080" width="13.140625" style="1" bestFit="1" customWidth="1"/>
    <col min="4081" max="4312" width="9.140625" style="1"/>
    <col min="4313" max="4313" width="6.28515625" style="1" customWidth="1"/>
    <col min="4314" max="4314" width="16" style="1" customWidth="1"/>
    <col min="4315" max="4315" width="20.140625" style="1" customWidth="1"/>
    <col min="4316" max="4316" width="20" style="1" customWidth="1"/>
    <col min="4317" max="4317" width="16.7109375" style="1" customWidth="1"/>
    <col min="4318" max="4318" width="19" style="1" customWidth="1"/>
    <col min="4319" max="4319" width="17.28515625" style="1" customWidth="1"/>
    <col min="4320" max="4320" width="19" style="1" customWidth="1"/>
    <col min="4321" max="4321" width="18.140625" style="1" customWidth="1"/>
    <col min="4322" max="4322" width="19.42578125" style="1" customWidth="1"/>
    <col min="4323" max="4323" width="18.5703125" style="1" customWidth="1"/>
    <col min="4324" max="4324" width="13.42578125" style="1" bestFit="1" customWidth="1"/>
    <col min="4325" max="4327" width="9.140625" style="1"/>
    <col min="4328" max="4328" width="11.28515625" style="1" bestFit="1" customWidth="1"/>
    <col min="4329" max="4329" width="11.7109375" style="1" bestFit="1" customWidth="1"/>
    <col min="4330" max="4330" width="13.85546875" style="1" bestFit="1" customWidth="1"/>
    <col min="4331" max="4331" width="16.42578125" style="1" bestFit="1" customWidth="1"/>
    <col min="4332" max="4332" width="10.42578125" style="1" bestFit="1" customWidth="1"/>
    <col min="4333" max="4333" width="13.7109375" style="1" customWidth="1"/>
    <col min="4334" max="4334" width="11" style="1" bestFit="1" customWidth="1"/>
    <col min="4335" max="4335" width="19.42578125" style="1" bestFit="1" customWidth="1"/>
    <col min="4336" max="4336" width="13.140625" style="1" bestFit="1" customWidth="1"/>
    <col min="4337" max="4568" width="9.140625" style="1"/>
    <col min="4569" max="4569" width="6.28515625" style="1" customWidth="1"/>
    <col min="4570" max="4570" width="16" style="1" customWidth="1"/>
    <col min="4571" max="4571" width="20.140625" style="1" customWidth="1"/>
    <col min="4572" max="4572" width="20" style="1" customWidth="1"/>
    <col min="4573" max="4573" width="16.7109375" style="1" customWidth="1"/>
    <col min="4574" max="4574" width="19" style="1" customWidth="1"/>
    <col min="4575" max="4575" width="17.28515625" style="1" customWidth="1"/>
    <col min="4576" max="4576" width="19" style="1" customWidth="1"/>
    <col min="4577" max="4577" width="18.140625" style="1" customWidth="1"/>
    <col min="4578" max="4578" width="19.42578125" style="1" customWidth="1"/>
    <col min="4579" max="4579" width="18.5703125" style="1" customWidth="1"/>
    <col min="4580" max="4580" width="13.42578125" style="1" bestFit="1" customWidth="1"/>
    <col min="4581" max="4583" width="9.140625" style="1"/>
    <col min="4584" max="4584" width="11.28515625" style="1" bestFit="1" customWidth="1"/>
    <col min="4585" max="4585" width="11.7109375" style="1" bestFit="1" customWidth="1"/>
    <col min="4586" max="4586" width="13.85546875" style="1" bestFit="1" customWidth="1"/>
    <col min="4587" max="4587" width="16.42578125" style="1" bestFit="1" customWidth="1"/>
    <col min="4588" max="4588" width="10.42578125" style="1" bestFit="1" customWidth="1"/>
    <col min="4589" max="4589" width="13.7109375" style="1" customWidth="1"/>
    <col min="4590" max="4590" width="11" style="1" bestFit="1" customWidth="1"/>
    <col min="4591" max="4591" width="19.42578125" style="1" bestFit="1" customWidth="1"/>
    <col min="4592" max="4592" width="13.140625" style="1" bestFit="1" customWidth="1"/>
    <col min="4593" max="4824" width="9.140625" style="1"/>
    <col min="4825" max="4825" width="6.28515625" style="1" customWidth="1"/>
    <col min="4826" max="4826" width="16" style="1" customWidth="1"/>
    <col min="4827" max="4827" width="20.140625" style="1" customWidth="1"/>
    <col min="4828" max="4828" width="20" style="1" customWidth="1"/>
    <col min="4829" max="4829" width="16.7109375" style="1" customWidth="1"/>
    <col min="4830" max="4830" width="19" style="1" customWidth="1"/>
    <col min="4831" max="4831" width="17.28515625" style="1" customWidth="1"/>
    <col min="4832" max="4832" width="19" style="1" customWidth="1"/>
    <col min="4833" max="4833" width="18.140625" style="1" customWidth="1"/>
    <col min="4834" max="4834" width="19.42578125" style="1" customWidth="1"/>
    <col min="4835" max="4835" width="18.5703125" style="1" customWidth="1"/>
    <col min="4836" max="4836" width="13.42578125" style="1" bestFit="1" customWidth="1"/>
    <col min="4837" max="4839" width="9.140625" style="1"/>
    <col min="4840" max="4840" width="11.28515625" style="1" bestFit="1" customWidth="1"/>
    <col min="4841" max="4841" width="11.7109375" style="1" bestFit="1" customWidth="1"/>
    <col min="4842" max="4842" width="13.85546875" style="1" bestFit="1" customWidth="1"/>
    <col min="4843" max="4843" width="16.42578125" style="1" bestFit="1" customWidth="1"/>
    <col min="4844" max="4844" width="10.42578125" style="1" bestFit="1" customWidth="1"/>
    <col min="4845" max="4845" width="13.7109375" style="1" customWidth="1"/>
    <col min="4846" max="4846" width="11" style="1" bestFit="1" customWidth="1"/>
    <col min="4847" max="4847" width="19.42578125" style="1" bestFit="1" customWidth="1"/>
    <col min="4848" max="4848" width="13.140625" style="1" bestFit="1" customWidth="1"/>
    <col min="4849" max="5080" width="9.140625" style="1"/>
    <col min="5081" max="5081" width="6.28515625" style="1" customWidth="1"/>
    <col min="5082" max="5082" width="16" style="1" customWidth="1"/>
    <col min="5083" max="5083" width="20.140625" style="1" customWidth="1"/>
    <col min="5084" max="5084" width="20" style="1" customWidth="1"/>
    <col min="5085" max="5085" width="16.7109375" style="1" customWidth="1"/>
    <col min="5086" max="5086" width="19" style="1" customWidth="1"/>
    <col min="5087" max="5087" width="17.28515625" style="1" customWidth="1"/>
    <col min="5088" max="5088" width="19" style="1" customWidth="1"/>
    <col min="5089" max="5089" width="18.140625" style="1" customWidth="1"/>
    <col min="5090" max="5090" width="19.42578125" style="1" customWidth="1"/>
    <col min="5091" max="5091" width="18.5703125" style="1" customWidth="1"/>
    <col min="5092" max="5092" width="13.42578125" style="1" bestFit="1" customWidth="1"/>
    <col min="5093" max="5095" width="9.140625" style="1"/>
    <col min="5096" max="5096" width="11.28515625" style="1" bestFit="1" customWidth="1"/>
    <col min="5097" max="5097" width="11.7109375" style="1" bestFit="1" customWidth="1"/>
    <col min="5098" max="5098" width="13.85546875" style="1" bestFit="1" customWidth="1"/>
    <col min="5099" max="5099" width="16.42578125" style="1" bestFit="1" customWidth="1"/>
    <col min="5100" max="5100" width="10.42578125" style="1" bestFit="1" customWidth="1"/>
    <col min="5101" max="5101" width="13.7109375" style="1" customWidth="1"/>
    <col min="5102" max="5102" width="11" style="1" bestFit="1" customWidth="1"/>
    <col min="5103" max="5103" width="19.42578125" style="1" bestFit="1" customWidth="1"/>
    <col min="5104" max="5104" width="13.140625" style="1" bestFit="1" customWidth="1"/>
    <col min="5105" max="5336" width="9.140625" style="1"/>
    <col min="5337" max="5337" width="6.28515625" style="1" customWidth="1"/>
    <col min="5338" max="5338" width="16" style="1" customWidth="1"/>
    <col min="5339" max="5339" width="20.140625" style="1" customWidth="1"/>
    <col min="5340" max="5340" width="20" style="1" customWidth="1"/>
    <col min="5341" max="5341" width="16.7109375" style="1" customWidth="1"/>
    <col min="5342" max="5342" width="19" style="1" customWidth="1"/>
    <col min="5343" max="5343" width="17.28515625" style="1" customWidth="1"/>
    <col min="5344" max="5344" width="19" style="1" customWidth="1"/>
    <col min="5345" max="5345" width="18.140625" style="1" customWidth="1"/>
    <col min="5346" max="5346" width="19.42578125" style="1" customWidth="1"/>
    <col min="5347" max="5347" width="18.5703125" style="1" customWidth="1"/>
    <col min="5348" max="5348" width="13.42578125" style="1" bestFit="1" customWidth="1"/>
    <col min="5349" max="5351" width="9.140625" style="1"/>
    <col min="5352" max="5352" width="11.28515625" style="1" bestFit="1" customWidth="1"/>
    <col min="5353" max="5353" width="11.7109375" style="1" bestFit="1" customWidth="1"/>
    <col min="5354" max="5354" width="13.85546875" style="1" bestFit="1" customWidth="1"/>
    <col min="5355" max="5355" width="16.42578125" style="1" bestFit="1" customWidth="1"/>
    <col min="5356" max="5356" width="10.42578125" style="1" bestFit="1" customWidth="1"/>
    <col min="5357" max="5357" width="13.7109375" style="1" customWidth="1"/>
    <col min="5358" max="5358" width="11" style="1" bestFit="1" customWidth="1"/>
    <col min="5359" max="5359" width="19.42578125" style="1" bestFit="1" customWidth="1"/>
    <col min="5360" max="5360" width="13.140625" style="1" bestFit="1" customWidth="1"/>
    <col min="5361" max="5592" width="9.140625" style="1"/>
    <col min="5593" max="5593" width="6.28515625" style="1" customWidth="1"/>
    <col min="5594" max="5594" width="16" style="1" customWidth="1"/>
    <col min="5595" max="5595" width="20.140625" style="1" customWidth="1"/>
    <col min="5596" max="5596" width="20" style="1" customWidth="1"/>
    <col min="5597" max="5597" width="16.7109375" style="1" customWidth="1"/>
    <col min="5598" max="5598" width="19" style="1" customWidth="1"/>
    <col min="5599" max="5599" width="17.28515625" style="1" customWidth="1"/>
    <col min="5600" max="5600" width="19" style="1" customWidth="1"/>
    <col min="5601" max="5601" width="18.140625" style="1" customWidth="1"/>
    <col min="5602" max="5602" width="19.42578125" style="1" customWidth="1"/>
    <col min="5603" max="5603" width="18.5703125" style="1" customWidth="1"/>
    <col min="5604" max="5604" width="13.42578125" style="1" bestFit="1" customWidth="1"/>
    <col min="5605" max="5607" width="9.140625" style="1"/>
    <col min="5608" max="5608" width="11.28515625" style="1" bestFit="1" customWidth="1"/>
    <col min="5609" max="5609" width="11.7109375" style="1" bestFit="1" customWidth="1"/>
    <col min="5610" max="5610" width="13.85546875" style="1" bestFit="1" customWidth="1"/>
    <col min="5611" max="5611" width="16.42578125" style="1" bestFit="1" customWidth="1"/>
    <col min="5612" max="5612" width="10.42578125" style="1" bestFit="1" customWidth="1"/>
    <col min="5613" max="5613" width="13.7109375" style="1" customWidth="1"/>
    <col min="5614" max="5614" width="11" style="1" bestFit="1" customWidth="1"/>
    <col min="5615" max="5615" width="19.42578125" style="1" bestFit="1" customWidth="1"/>
    <col min="5616" max="5616" width="13.140625" style="1" bestFit="1" customWidth="1"/>
    <col min="5617" max="5848" width="9.140625" style="1"/>
    <col min="5849" max="5849" width="6.28515625" style="1" customWidth="1"/>
    <col min="5850" max="5850" width="16" style="1" customWidth="1"/>
    <col min="5851" max="5851" width="20.140625" style="1" customWidth="1"/>
    <col min="5852" max="5852" width="20" style="1" customWidth="1"/>
    <col min="5853" max="5853" width="16.7109375" style="1" customWidth="1"/>
    <col min="5854" max="5854" width="19" style="1" customWidth="1"/>
    <col min="5855" max="5855" width="17.28515625" style="1" customWidth="1"/>
    <col min="5856" max="5856" width="19" style="1" customWidth="1"/>
    <col min="5857" max="5857" width="18.140625" style="1" customWidth="1"/>
    <col min="5858" max="5858" width="19.42578125" style="1" customWidth="1"/>
    <col min="5859" max="5859" width="18.5703125" style="1" customWidth="1"/>
    <col min="5860" max="5860" width="13.42578125" style="1" bestFit="1" customWidth="1"/>
    <col min="5861" max="5863" width="9.140625" style="1"/>
    <col min="5864" max="5864" width="11.28515625" style="1" bestFit="1" customWidth="1"/>
    <col min="5865" max="5865" width="11.7109375" style="1" bestFit="1" customWidth="1"/>
    <col min="5866" max="5866" width="13.85546875" style="1" bestFit="1" customWidth="1"/>
    <col min="5867" max="5867" width="16.42578125" style="1" bestFit="1" customWidth="1"/>
    <col min="5868" max="5868" width="10.42578125" style="1" bestFit="1" customWidth="1"/>
    <col min="5869" max="5869" width="13.7109375" style="1" customWidth="1"/>
    <col min="5870" max="5870" width="11" style="1" bestFit="1" customWidth="1"/>
    <col min="5871" max="5871" width="19.42578125" style="1" bestFit="1" customWidth="1"/>
    <col min="5872" max="5872" width="13.140625" style="1" bestFit="1" customWidth="1"/>
    <col min="5873" max="6104" width="9.140625" style="1"/>
    <col min="6105" max="6105" width="6.28515625" style="1" customWidth="1"/>
    <col min="6106" max="6106" width="16" style="1" customWidth="1"/>
    <col min="6107" max="6107" width="20.140625" style="1" customWidth="1"/>
    <col min="6108" max="6108" width="20" style="1" customWidth="1"/>
    <col min="6109" max="6109" width="16.7109375" style="1" customWidth="1"/>
    <col min="6110" max="6110" width="19" style="1" customWidth="1"/>
    <col min="6111" max="6111" width="17.28515625" style="1" customWidth="1"/>
    <col min="6112" max="6112" width="19" style="1" customWidth="1"/>
    <col min="6113" max="6113" width="18.140625" style="1" customWidth="1"/>
    <col min="6114" max="6114" width="19.42578125" style="1" customWidth="1"/>
    <col min="6115" max="6115" width="18.5703125" style="1" customWidth="1"/>
    <col min="6116" max="6116" width="13.42578125" style="1" bestFit="1" customWidth="1"/>
    <col min="6117" max="6119" width="9.140625" style="1"/>
    <col min="6120" max="6120" width="11.28515625" style="1" bestFit="1" customWidth="1"/>
    <col min="6121" max="6121" width="11.7109375" style="1" bestFit="1" customWidth="1"/>
    <col min="6122" max="6122" width="13.85546875" style="1" bestFit="1" customWidth="1"/>
    <col min="6123" max="6123" width="16.42578125" style="1" bestFit="1" customWidth="1"/>
    <col min="6124" max="6124" width="10.42578125" style="1" bestFit="1" customWidth="1"/>
    <col min="6125" max="6125" width="13.7109375" style="1" customWidth="1"/>
    <col min="6126" max="6126" width="11" style="1" bestFit="1" customWidth="1"/>
    <col min="6127" max="6127" width="19.42578125" style="1" bestFit="1" customWidth="1"/>
    <col min="6128" max="6128" width="13.140625" style="1" bestFit="1" customWidth="1"/>
    <col min="6129" max="6360" width="9.140625" style="1"/>
    <col min="6361" max="6361" width="6.28515625" style="1" customWidth="1"/>
    <col min="6362" max="6362" width="16" style="1" customWidth="1"/>
    <col min="6363" max="6363" width="20.140625" style="1" customWidth="1"/>
    <col min="6364" max="6364" width="20" style="1" customWidth="1"/>
    <col min="6365" max="6365" width="16.7109375" style="1" customWidth="1"/>
    <col min="6366" max="6366" width="19" style="1" customWidth="1"/>
    <col min="6367" max="6367" width="17.28515625" style="1" customWidth="1"/>
    <col min="6368" max="6368" width="19" style="1" customWidth="1"/>
    <col min="6369" max="6369" width="18.140625" style="1" customWidth="1"/>
    <col min="6370" max="6370" width="19.42578125" style="1" customWidth="1"/>
    <col min="6371" max="6371" width="18.5703125" style="1" customWidth="1"/>
    <col min="6372" max="6372" width="13.42578125" style="1" bestFit="1" customWidth="1"/>
    <col min="6373" max="6375" width="9.140625" style="1"/>
    <col min="6376" max="6376" width="11.28515625" style="1" bestFit="1" customWidth="1"/>
    <col min="6377" max="6377" width="11.7109375" style="1" bestFit="1" customWidth="1"/>
    <col min="6378" max="6378" width="13.85546875" style="1" bestFit="1" customWidth="1"/>
    <col min="6379" max="6379" width="16.42578125" style="1" bestFit="1" customWidth="1"/>
    <col min="6380" max="6380" width="10.42578125" style="1" bestFit="1" customWidth="1"/>
    <col min="6381" max="6381" width="13.7109375" style="1" customWidth="1"/>
    <col min="6382" max="6382" width="11" style="1" bestFit="1" customWidth="1"/>
    <col min="6383" max="6383" width="19.42578125" style="1" bestFit="1" customWidth="1"/>
    <col min="6384" max="6384" width="13.140625" style="1" bestFit="1" customWidth="1"/>
    <col min="6385" max="6616" width="9.140625" style="1"/>
    <col min="6617" max="6617" width="6.28515625" style="1" customWidth="1"/>
    <col min="6618" max="6618" width="16" style="1" customWidth="1"/>
    <col min="6619" max="6619" width="20.140625" style="1" customWidth="1"/>
    <col min="6620" max="6620" width="20" style="1" customWidth="1"/>
    <col min="6621" max="6621" width="16.7109375" style="1" customWidth="1"/>
    <col min="6622" max="6622" width="19" style="1" customWidth="1"/>
    <col min="6623" max="6623" width="17.28515625" style="1" customWidth="1"/>
    <col min="6624" max="6624" width="19" style="1" customWidth="1"/>
    <col min="6625" max="6625" width="18.140625" style="1" customWidth="1"/>
    <col min="6626" max="6626" width="19.42578125" style="1" customWidth="1"/>
    <col min="6627" max="6627" width="18.5703125" style="1" customWidth="1"/>
    <col min="6628" max="6628" width="13.42578125" style="1" bestFit="1" customWidth="1"/>
    <col min="6629" max="6631" width="9.140625" style="1"/>
    <col min="6632" max="6632" width="11.28515625" style="1" bestFit="1" customWidth="1"/>
    <col min="6633" max="6633" width="11.7109375" style="1" bestFit="1" customWidth="1"/>
    <col min="6634" max="6634" width="13.85546875" style="1" bestFit="1" customWidth="1"/>
    <col min="6635" max="6635" width="16.42578125" style="1" bestFit="1" customWidth="1"/>
    <col min="6636" max="6636" width="10.42578125" style="1" bestFit="1" customWidth="1"/>
    <col min="6637" max="6637" width="13.7109375" style="1" customWidth="1"/>
    <col min="6638" max="6638" width="11" style="1" bestFit="1" customWidth="1"/>
    <col min="6639" max="6639" width="19.42578125" style="1" bestFit="1" customWidth="1"/>
    <col min="6640" max="6640" width="13.140625" style="1" bestFit="1" customWidth="1"/>
    <col min="6641" max="6872" width="9.140625" style="1"/>
    <col min="6873" max="6873" width="6.28515625" style="1" customWidth="1"/>
    <col min="6874" max="6874" width="16" style="1" customWidth="1"/>
    <col min="6875" max="6875" width="20.140625" style="1" customWidth="1"/>
    <col min="6876" max="6876" width="20" style="1" customWidth="1"/>
    <col min="6877" max="6877" width="16.7109375" style="1" customWidth="1"/>
    <col min="6878" max="6878" width="19" style="1" customWidth="1"/>
    <col min="6879" max="6879" width="17.28515625" style="1" customWidth="1"/>
    <col min="6880" max="6880" width="19" style="1" customWidth="1"/>
    <col min="6881" max="6881" width="18.140625" style="1" customWidth="1"/>
    <col min="6882" max="6882" width="19.42578125" style="1" customWidth="1"/>
    <col min="6883" max="6883" width="18.5703125" style="1" customWidth="1"/>
    <col min="6884" max="6884" width="13.42578125" style="1" bestFit="1" customWidth="1"/>
    <col min="6885" max="6887" width="9.140625" style="1"/>
    <col min="6888" max="6888" width="11.28515625" style="1" bestFit="1" customWidth="1"/>
    <col min="6889" max="6889" width="11.7109375" style="1" bestFit="1" customWidth="1"/>
    <col min="6890" max="6890" width="13.85546875" style="1" bestFit="1" customWidth="1"/>
    <col min="6891" max="6891" width="16.42578125" style="1" bestFit="1" customWidth="1"/>
    <col min="6892" max="6892" width="10.42578125" style="1" bestFit="1" customWidth="1"/>
    <col min="6893" max="6893" width="13.7109375" style="1" customWidth="1"/>
    <col min="6894" max="6894" width="11" style="1" bestFit="1" customWidth="1"/>
    <col min="6895" max="6895" width="19.42578125" style="1" bestFit="1" customWidth="1"/>
    <col min="6896" max="6896" width="13.140625" style="1" bestFit="1" customWidth="1"/>
    <col min="6897" max="7128" width="9.140625" style="1"/>
    <col min="7129" max="7129" width="6.28515625" style="1" customWidth="1"/>
    <col min="7130" max="7130" width="16" style="1" customWidth="1"/>
    <col min="7131" max="7131" width="20.140625" style="1" customWidth="1"/>
    <col min="7132" max="7132" width="20" style="1" customWidth="1"/>
    <col min="7133" max="7133" width="16.7109375" style="1" customWidth="1"/>
    <col min="7134" max="7134" width="19" style="1" customWidth="1"/>
    <col min="7135" max="7135" width="17.28515625" style="1" customWidth="1"/>
    <col min="7136" max="7136" width="19" style="1" customWidth="1"/>
    <col min="7137" max="7137" width="18.140625" style="1" customWidth="1"/>
    <col min="7138" max="7138" width="19.42578125" style="1" customWidth="1"/>
    <col min="7139" max="7139" width="18.5703125" style="1" customWidth="1"/>
    <col min="7140" max="7140" width="13.42578125" style="1" bestFit="1" customWidth="1"/>
    <col min="7141" max="7143" width="9.140625" style="1"/>
    <col min="7144" max="7144" width="11.28515625" style="1" bestFit="1" customWidth="1"/>
    <col min="7145" max="7145" width="11.7109375" style="1" bestFit="1" customWidth="1"/>
    <col min="7146" max="7146" width="13.85546875" style="1" bestFit="1" customWidth="1"/>
    <col min="7147" max="7147" width="16.42578125" style="1" bestFit="1" customWidth="1"/>
    <col min="7148" max="7148" width="10.42578125" style="1" bestFit="1" customWidth="1"/>
    <col min="7149" max="7149" width="13.7109375" style="1" customWidth="1"/>
    <col min="7150" max="7150" width="11" style="1" bestFit="1" customWidth="1"/>
    <col min="7151" max="7151" width="19.42578125" style="1" bestFit="1" customWidth="1"/>
    <col min="7152" max="7152" width="13.140625" style="1" bestFit="1" customWidth="1"/>
    <col min="7153" max="7384" width="9.140625" style="1"/>
    <col min="7385" max="7385" width="6.28515625" style="1" customWidth="1"/>
    <col min="7386" max="7386" width="16" style="1" customWidth="1"/>
    <col min="7387" max="7387" width="20.140625" style="1" customWidth="1"/>
    <col min="7388" max="7388" width="20" style="1" customWidth="1"/>
    <col min="7389" max="7389" width="16.7109375" style="1" customWidth="1"/>
    <col min="7390" max="7390" width="19" style="1" customWidth="1"/>
    <col min="7391" max="7391" width="17.28515625" style="1" customWidth="1"/>
    <col min="7392" max="7392" width="19" style="1" customWidth="1"/>
    <col min="7393" max="7393" width="18.140625" style="1" customWidth="1"/>
    <col min="7394" max="7394" width="19.42578125" style="1" customWidth="1"/>
    <col min="7395" max="7395" width="18.5703125" style="1" customWidth="1"/>
    <col min="7396" max="7396" width="13.42578125" style="1" bestFit="1" customWidth="1"/>
    <col min="7397" max="7399" width="9.140625" style="1"/>
    <col min="7400" max="7400" width="11.28515625" style="1" bestFit="1" customWidth="1"/>
    <col min="7401" max="7401" width="11.7109375" style="1" bestFit="1" customWidth="1"/>
    <col min="7402" max="7402" width="13.85546875" style="1" bestFit="1" customWidth="1"/>
    <col min="7403" max="7403" width="16.42578125" style="1" bestFit="1" customWidth="1"/>
    <col min="7404" max="7404" width="10.42578125" style="1" bestFit="1" customWidth="1"/>
    <col min="7405" max="7405" width="13.7109375" style="1" customWidth="1"/>
    <col min="7406" max="7406" width="11" style="1" bestFit="1" customWidth="1"/>
    <col min="7407" max="7407" width="19.42578125" style="1" bestFit="1" customWidth="1"/>
    <col min="7408" max="7408" width="13.140625" style="1" bestFit="1" customWidth="1"/>
    <col min="7409" max="7640" width="9.140625" style="1"/>
    <col min="7641" max="7641" width="6.28515625" style="1" customWidth="1"/>
    <col min="7642" max="7642" width="16" style="1" customWidth="1"/>
    <col min="7643" max="7643" width="20.140625" style="1" customWidth="1"/>
    <col min="7644" max="7644" width="20" style="1" customWidth="1"/>
    <col min="7645" max="7645" width="16.7109375" style="1" customWidth="1"/>
    <col min="7646" max="7646" width="19" style="1" customWidth="1"/>
    <col min="7647" max="7647" width="17.28515625" style="1" customWidth="1"/>
    <col min="7648" max="7648" width="19" style="1" customWidth="1"/>
    <col min="7649" max="7649" width="18.140625" style="1" customWidth="1"/>
    <col min="7650" max="7650" width="19.42578125" style="1" customWidth="1"/>
    <col min="7651" max="7651" width="18.5703125" style="1" customWidth="1"/>
    <col min="7652" max="7652" width="13.42578125" style="1" bestFit="1" customWidth="1"/>
    <col min="7653" max="7655" width="9.140625" style="1"/>
    <col min="7656" max="7656" width="11.28515625" style="1" bestFit="1" customWidth="1"/>
    <col min="7657" max="7657" width="11.7109375" style="1" bestFit="1" customWidth="1"/>
    <col min="7658" max="7658" width="13.85546875" style="1" bestFit="1" customWidth="1"/>
    <col min="7659" max="7659" width="16.42578125" style="1" bestFit="1" customWidth="1"/>
    <col min="7660" max="7660" width="10.42578125" style="1" bestFit="1" customWidth="1"/>
    <col min="7661" max="7661" width="13.7109375" style="1" customWidth="1"/>
    <col min="7662" max="7662" width="11" style="1" bestFit="1" customWidth="1"/>
    <col min="7663" max="7663" width="19.42578125" style="1" bestFit="1" customWidth="1"/>
    <col min="7664" max="7664" width="13.140625" style="1" bestFit="1" customWidth="1"/>
    <col min="7665" max="7896" width="9.140625" style="1"/>
    <col min="7897" max="7897" width="6.28515625" style="1" customWidth="1"/>
    <col min="7898" max="7898" width="16" style="1" customWidth="1"/>
    <col min="7899" max="7899" width="20.140625" style="1" customWidth="1"/>
    <col min="7900" max="7900" width="20" style="1" customWidth="1"/>
    <col min="7901" max="7901" width="16.7109375" style="1" customWidth="1"/>
    <col min="7902" max="7902" width="19" style="1" customWidth="1"/>
    <col min="7903" max="7903" width="17.28515625" style="1" customWidth="1"/>
    <col min="7904" max="7904" width="19" style="1" customWidth="1"/>
    <col min="7905" max="7905" width="18.140625" style="1" customWidth="1"/>
    <col min="7906" max="7906" width="19.42578125" style="1" customWidth="1"/>
    <col min="7907" max="7907" width="18.5703125" style="1" customWidth="1"/>
    <col min="7908" max="7908" width="13.42578125" style="1" bestFit="1" customWidth="1"/>
    <col min="7909" max="7911" width="9.140625" style="1"/>
    <col min="7912" max="7912" width="11.28515625" style="1" bestFit="1" customWidth="1"/>
    <col min="7913" max="7913" width="11.7109375" style="1" bestFit="1" customWidth="1"/>
    <col min="7914" max="7914" width="13.85546875" style="1" bestFit="1" customWidth="1"/>
    <col min="7915" max="7915" width="16.42578125" style="1" bestFit="1" customWidth="1"/>
    <col min="7916" max="7916" width="10.42578125" style="1" bestFit="1" customWidth="1"/>
    <col min="7917" max="7917" width="13.7109375" style="1" customWidth="1"/>
    <col min="7918" max="7918" width="11" style="1" bestFit="1" customWidth="1"/>
    <col min="7919" max="7919" width="19.42578125" style="1" bestFit="1" customWidth="1"/>
    <col min="7920" max="7920" width="13.140625" style="1" bestFit="1" customWidth="1"/>
    <col min="7921" max="8152" width="9.140625" style="1"/>
    <col min="8153" max="8153" width="6.28515625" style="1" customWidth="1"/>
    <col min="8154" max="8154" width="16" style="1" customWidth="1"/>
    <col min="8155" max="8155" width="20.140625" style="1" customWidth="1"/>
    <col min="8156" max="8156" width="20" style="1" customWidth="1"/>
    <col min="8157" max="8157" width="16.7109375" style="1" customWidth="1"/>
    <col min="8158" max="8158" width="19" style="1" customWidth="1"/>
    <col min="8159" max="8159" width="17.28515625" style="1" customWidth="1"/>
    <col min="8160" max="8160" width="19" style="1" customWidth="1"/>
    <col min="8161" max="8161" width="18.140625" style="1" customWidth="1"/>
    <col min="8162" max="8162" width="19.42578125" style="1" customWidth="1"/>
    <col min="8163" max="8163" width="18.5703125" style="1" customWidth="1"/>
    <col min="8164" max="8164" width="13.42578125" style="1" bestFit="1" customWidth="1"/>
    <col min="8165" max="8167" width="9.140625" style="1"/>
    <col min="8168" max="8168" width="11.28515625" style="1" bestFit="1" customWidth="1"/>
    <col min="8169" max="8169" width="11.7109375" style="1" bestFit="1" customWidth="1"/>
    <col min="8170" max="8170" width="13.85546875" style="1" bestFit="1" customWidth="1"/>
    <col min="8171" max="8171" width="16.42578125" style="1" bestFit="1" customWidth="1"/>
    <col min="8172" max="8172" width="10.42578125" style="1" bestFit="1" customWidth="1"/>
    <col min="8173" max="8173" width="13.7109375" style="1" customWidth="1"/>
    <col min="8174" max="8174" width="11" style="1" bestFit="1" customWidth="1"/>
    <col min="8175" max="8175" width="19.42578125" style="1" bestFit="1" customWidth="1"/>
    <col min="8176" max="8176" width="13.140625" style="1" bestFit="1" customWidth="1"/>
    <col min="8177" max="8408" width="9.140625" style="1"/>
    <col min="8409" max="8409" width="6.28515625" style="1" customWidth="1"/>
    <col min="8410" max="8410" width="16" style="1" customWidth="1"/>
    <col min="8411" max="8411" width="20.140625" style="1" customWidth="1"/>
    <col min="8412" max="8412" width="20" style="1" customWidth="1"/>
    <col min="8413" max="8413" width="16.7109375" style="1" customWidth="1"/>
    <col min="8414" max="8414" width="19" style="1" customWidth="1"/>
    <col min="8415" max="8415" width="17.28515625" style="1" customWidth="1"/>
    <col min="8416" max="8416" width="19" style="1" customWidth="1"/>
    <col min="8417" max="8417" width="18.140625" style="1" customWidth="1"/>
    <col min="8418" max="8418" width="19.42578125" style="1" customWidth="1"/>
    <col min="8419" max="8419" width="18.5703125" style="1" customWidth="1"/>
    <col min="8420" max="8420" width="13.42578125" style="1" bestFit="1" customWidth="1"/>
    <col min="8421" max="8423" width="9.140625" style="1"/>
    <col min="8424" max="8424" width="11.28515625" style="1" bestFit="1" customWidth="1"/>
    <col min="8425" max="8425" width="11.7109375" style="1" bestFit="1" customWidth="1"/>
    <col min="8426" max="8426" width="13.85546875" style="1" bestFit="1" customWidth="1"/>
    <col min="8427" max="8427" width="16.42578125" style="1" bestFit="1" customWidth="1"/>
    <col min="8428" max="8428" width="10.42578125" style="1" bestFit="1" customWidth="1"/>
    <col min="8429" max="8429" width="13.7109375" style="1" customWidth="1"/>
    <col min="8430" max="8430" width="11" style="1" bestFit="1" customWidth="1"/>
    <col min="8431" max="8431" width="19.42578125" style="1" bestFit="1" customWidth="1"/>
    <col min="8432" max="8432" width="13.140625" style="1" bestFit="1" customWidth="1"/>
    <col min="8433" max="8664" width="9.140625" style="1"/>
    <col min="8665" max="8665" width="6.28515625" style="1" customWidth="1"/>
    <col min="8666" max="8666" width="16" style="1" customWidth="1"/>
    <col min="8667" max="8667" width="20.140625" style="1" customWidth="1"/>
    <col min="8668" max="8668" width="20" style="1" customWidth="1"/>
    <col min="8669" max="8669" width="16.7109375" style="1" customWidth="1"/>
    <col min="8670" max="8670" width="19" style="1" customWidth="1"/>
    <col min="8671" max="8671" width="17.28515625" style="1" customWidth="1"/>
    <col min="8672" max="8672" width="19" style="1" customWidth="1"/>
    <col min="8673" max="8673" width="18.140625" style="1" customWidth="1"/>
    <col min="8674" max="8674" width="19.42578125" style="1" customWidth="1"/>
    <col min="8675" max="8675" width="18.5703125" style="1" customWidth="1"/>
    <col min="8676" max="8676" width="13.42578125" style="1" bestFit="1" customWidth="1"/>
    <col min="8677" max="8679" width="9.140625" style="1"/>
    <col min="8680" max="8680" width="11.28515625" style="1" bestFit="1" customWidth="1"/>
    <col min="8681" max="8681" width="11.7109375" style="1" bestFit="1" customWidth="1"/>
    <col min="8682" max="8682" width="13.85546875" style="1" bestFit="1" customWidth="1"/>
    <col min="8683" max="8683" width="16.42578125" style="1" bestFit="1" customWidth="1"/>
    <col min="8684" max="8684" width="10.42578125" style="1" bestFit="1" customWidth="1"/>
    <col min="8685" max="8685" width="13.7109375" style="1" customWidth="1"/>
    <col min="8686" max="8686" width="11" style="1" bestFit="1" customWidth="1"/>
    <col min="8687" max="8687" width="19.42578125" style="1" bestFit="1" customWidth="1"/>
    <col min="8688" max="8688" width="13.140625" style="1" bestFit="1" customWidth="1"/>
    <col min="8689" max="8920" width="9.140625" style="1"/>
    <col min="8921" max="8921" width="6.28515625" style="1" customWidth="1"/>
    <col min="8922" max="8922" width="16" style="1" customWidth="1"/>
    <col min="8923" max="8923" width="20.140625" style="1" customWidth="1"/>
    <col min="8924" max="8924" width="20" style="1" customWidth="1"/>
    <col min="8925" max="8925" width="16.7109375" style="1" customWidth="1"/>
    <col min="8926" max="8926" width="19" style="1" customWidth="1"/>
    <col min="8927" max="8927" width="17.28515625" style="1" customWidth="1"/>
    <col min="8928" max="8928" width="19" style="1" customWidth="1"/>
    <col min="8929" max="8929" width="18.140625" style="1" customWidth="1"/>
    <col min="8930" max="8930" width="19.42578125" style="1" customWidth="1"/>
    <col min="8931" max="8931" width="18.5703125" style="1" customWidth="1"/>
    <col min="8932" max="8932" width="13.42578125" style="1" bestFit="1" customWidth="1"/>
    <col min="8933" max="8935" width="9.140625" style="1"/>
    <col min="8936" max="8936" width="11.28515625" style="1" bestFit="1" customWidth="1"/>
    <col min="8937" max="8937" width="11.7109375" style="1" bestFit="1" customWidth="1"/>
    <col min="8938" max="8938" width="13.85546875" style="1" bestFit="1" customWidth="1"/>
    <col min="8939" max="8939" width="16.42578125" style="1" bestFit="1" customWidth="1"/>
    <col min="8940" max="8940" width="10.42578125" style="1" bestFit="1" customWidth="1"/>
    <col min="8941" max="8941" width="13.7109375" style="1" customWidth="1"/>
    <col min="8942" max="8942" width="11" style="1" bestFit="1" customWidth="1"/>
    <col min="8943" max="8943" width="19.42578125" style="1" bestFit="1" customWidth="1"/>
    <col min="8944" max="8944" width="13.140625" style="1" bestFit="1" customWidth="1"/>
    <col min="8945" max="9176" width="9.140625" style="1"/>
    <col min="9177" max="9177" width="6.28515625" style="1" customWidth="1"/>
    <col min="9178" max="9178" width="16" style="1" customWidth="1"/>
    <col min="9179" max="9179" width="20.140625" style="1" customWidth="1"/>
    <col min="9180" max="9180" width="20" style="1" customWidth="1"/>
    <col min="9181" max="9181" width="16.7109375" style="1" customWidth="1"/>
    <col min="9182" max="9182" width="19" style="1" customWidth="1"/>
    <col min="9183" max="9183" width="17.28515625" style="1" customWidth="1"/>
    <col min="9184" max="9184" width="19" style="1" customWidth="1"/>
    <col min="9185" max="9185" width="18.140625" style="1" customWidth="1"/>
    <col min="9186" max="9186" width="19.42578125" style="1" customWidth="1"/>
    <col min="9187" max="9187" width="18.5703125" style="1" customWidth="1"/>
    <col min="9188" max="9188" width="13.42578125" style="1" bestFit="1" customWidth="1"/>
    <col min="9189" max="9191" width="9.140625" style="1"/>
    <col min="9192" max="9192" width="11.28515625" style="1" bestFit="1" customWidth="1"/>
    <col min="9193" max="9193" width="11.7109375" style="1" bestFit="1" customWidth="1"/>
    <col min="9194" max="9194" width="13.85546875" style="1" bestFit="1" customWidth="1"/>
    <col min="9195" max="9195" width="16.42578125" style="1" bestFit="1" customWidth="1"/>
    <col min="9196" max="9196" width="10.42578125" style="1" bestFit="1" customWidth="1"/>
    <col min="9197" max="9197" width="13.7109375" style="1" customWidth="1"/>
    <col min="9198" max="9198" width="11" style="1" bestFit="1" customWidth="1"/>
    <col min="9199" max="9199" width="19.42578125" style="1" bestFit="1" customWidth="1"/>
    <col min="9200" max="9200" width="13.140625" style="1" bestFit="1" customWidth="1"/>
    <col min="9201" max="9432" width="9.140625" style="1"/>
    <col min="9433" max="9433" width="6.28515625" style="1" customWidth="1"/>
    <col min="9434" max="9434" width="16" style="1" customWidth="1"/>
    <col min="9435" max="9435" width="20.140625" style="1" customWidth="1"/>
    <col min="9436" max="9436" width="20" style="1" customWidth="1"/>
    <col min="9437" max="9437" width="16.7109375" style="1" customWidth="1"/>
    <col min="9438" max="9438" width="19" style="1" customWidth="1"/>
    <col min="9439" max="9439" width="17.28515625" style="1" customWidth="1"/>
    <col min="9440" max="9440" width="19" style="1" customWidth="1"/>
    <col min="9441" max="9441" width="18.140625" style="1" customWidth="1"/>
    <col min="9442" max="9442" width="19.42578125" style="1" customWidth="1"/>
    <col min="9443" max="9443" width="18.5703125" style="1" customWidth="1"/>
    <col min="9444" max="9444" width="13.42578125" style="1" bestFit="1" customWidth="1"/>
    <col min="9445" max="9447" width="9.140625" style="1"/>
    <col min="9448" max="9448" width="11.28515625" style="1" bestFit="1" customWidth="1"/>
    <col min="9449" max="9449" width="11.7109375" style="1" bestFit="1" customWidth="1"/>
    <col min="9450" max="9450" width="13.85546875" style="1" bestFit="1" customWidth="1"/>
    <col min="9451" max="9451" width="16.42578125" style="1" bestFit="1" customWidth="1"/>
    <col min="9452" max="9452" width="10.42578125" style="1" bestFit="1" customWidth="1"/>
    <col min="9453" max="9453" width="13.7109375" style="1" customWidth="1"/>
    <col min="9454" max="9454" width="11" style="1" bestFit="1" customWidth="1"/>
    <col min="9455" max="9455" width="19.42578125" style="1" bestFit="1" customWidth="1"/>
    <col min="9456" max="9456" width="13.140625" style="1" bestFit="1" customWidth="1"/>
    <col min="9457" max="9688" width="9.140625" style="1"/>
    <col min="9689" max="9689" width="6.28515625" style="1" customWidth="1"/>
    <col min="9690" max="9690" width="16" style="1" customWidth="1"/>
    <col min="9691" max="9691" width="20.140625" style="1" customWidth="1"/>
    <col min="9692" max="9692" width="20" style="1" customWidth="1"/>
    <col min="9693" max="9693" width="16.7109375" style="1" customWidth="1"/>
    <col min="9694" max="9694" width="19" style="1" customWidth="1"/>
    <col min="9695" max="9695" width="17.28515625" style="1" customWidth="1"/>
    <col min="9696" max="9696" width="19" style="1" customWidth="1"/>
    <col min="9697" max="9697" width="18.140625" style="1" customWidth="1"/>
    <col min="9698" max="9698" width="19.42578125" style="1" customWidth="1"/>
    <col min="9699" max="9699" width="18.5703125" style="1" customWidth="1"/>
    <col min="9700" max="9700" width="13.42578125" style="1" bestFit="1" customWidth="1"/>
    <col min="9701" max="9703" width="9.140625" style="1"/>
    <col min="9704" max="9704" width="11.28515625" style="1" bestFit="1" customWidth="1"/>
    <col min="9705" max="9705" width="11.7109375" style="1" bestFit="1" customWidth="1"/>
    <col min="9706" max="9706" width="13.85546875" style="1" bestFit="1" customWidth="1"/>
    <col min="9707" max="9707" width="16.42578125" style="1" bestFit="1" customWidth="1"/>
    <col min="9708" max="9708" width="10.42578125" style="1" bestFit="1" customWidth="1"/>
    <col min="9709" max="9709" width="13.7109375" style="1" customWidth="1"/>
    <col min="9710" max="9710" width="11" style="1" bestFit="1" customWidth="1"/>
    <col min="9711" max="9711" width="19.42578125" style="1" bestFit="1" customWidth="1"/>
    <col min="9712" max="9712" width="13.140625" style="1" bestFit="1" customWidth="1"/>
    <col min="9713" max="9944" width="9.140625" style="1"/>
    <col min="9945" max="9945" width="6.28515625" style="1" customWidth="1"/>
    <col min="9946" max="9946" width="16" style="1" customWidth="1"/>
    <col min="9947" max="9947" width="20.140625" style="1" customWidth="1"/>
    <col min="9948" max="9948" width="20" style="1" customWidth="1"/>
    <col min="9949" max="9949" width="16.7109375" style="1" customWidth="1"/>
    <col min="9950" max="9950" width="19" style="1" customWidth="1"/>
    <col min="9951" max="9951" width="17.28515625" style="1" customWidth="1"/>
    <col min="9952" max="9952" width="19" style="1" customWidth="1"/>
    <col min="9953" max="9953" width="18.140625" style="1" customWidth="1"/>
    <col min="9954" max="9954" width="19.42578125" style="1" customWidth="1"/>
    <col min="9955" max="9955" width="18.5703125" style="1" customWidth="1"/>
    <col min="9956" max="9956" width="13.42578125" style="1" bestFit="1" customWidth="1"/>
    <col min="9957" max="9959" width="9.140625" style="1"/>
    <col min="9960" max="9960" width="11.28515625" style="1" bestFit="1" customWidth="1"/>
    <col min="9961" max="9961" width="11.7109375" style="1" bestFit="1" customWidth="1"/>
    <col min="9962" max="9962" width="13.85546875" style="1" bestFit="1" customWidth="1"/>
    <col min="9963" max="9963" width="16.42578125" style="1" bestFit="1" customWidth="1"/>
    <col min="9964" max="9964" width="10.42578125" style="1" bestFit="1" customWidth="1"/>
    <col min="9965" max="9965" width="13.7109375" style="1" customWidth="1"/>
    <col min="9966" max="9966" width="11" style="1" bestFit="1" customWidth="1"/>
    <col min="9967" max="9967" width="19.42578125" style="1" bestFit="1" customWidth="1"/>
    <col min="9968" max="9968" width="13.140625" style="1" bestFit="1" customWidth="1"/>
    <col min="9969" max="10200" width="9.140625" style="1"/>
    <col min="10201" max="10201" width="6.28515625" style="1" customWidth="1"/>
    <col min="10202" max="10202" width="16" style="1" customWidth="1"/>
    <col min="10203" max="10203" width="20.140625" style="1" customWidth="1"/>
    <col min="10204" max="10204" width="20" style="1" customWidth="1"/>
    <col min="10205" max="10205" width="16.7109375" style="1" customWidth="1"/>
    <col min="10206" max="10206" width="19" style="1" customWidth="1"/>
    <col min="10207" max="10207" width="17.28515625" style="1" customWidth="1"/>
    <col min="10208" max="10208" width="19" style="1" customWidth="1"/>
    <col min="10209" max="10209" width="18.140625" style="1" customWidth="1"/>
    <col min="10210" max="10210" width="19.42578125" style="1" customWidth="1"/>
    <col min="10211" max="10211" width="18.5703125" style="1" customWidth="1"/>
    <col min="10212" max="10212" width="13.42578125" style="1" bestFit="1" customWidth="1"/>
    <col min="10213" max="10215" width="9.140625" style="1"/>
    <col min="10216" max="10216" width="11.28515625" style="1" bestFit="1" customWidth="1"/>
    <col min="10217" max="10217" width="11.7109375" style="1" bestFit="1" customWidth="1"/>
    <col min="10218" max="10218" width="13.85546875" style="1" bestFit="1" customWidth="1"/>
    <col min="10219" max="10219" width="16.42578125" style="1" bestFit="1" customWidth="1"/>
    <col min="10220" max="10220" width="10.42578125" style="1" bestFit="1" customWidth="1"/>
    <col min="10221" max="10221" width="13.7109375" style="1" customWidth="1"/>
    <col min="10222" max="10222" width="11" style="1" bestFit="1" customWidth="1"/>
    <col min="10223" max="10223" width="19.42578125" style="1" bestFit="1" customWidth="1"/>
    <col min="10224" max="10224" width="13.140625" style="1" bestFit="1" customWidth="1"/>
    <col min="10225" max="10456" width="9.140625" style="1"/>
    <col min="10457" max="10457" width="6.28515625" style="1" customWidth="1"/>
    <col min="10458" max="10458" width="16" style="1" customWidth="1"/>
    <col min="10459" max="10459" width="20.140625" style="1" customWidth="1"/>
    <col min="10460" max="10460" width="20" style="1" customWidth="1"/>
    <col min="10461" max="10461" width="16.7109375" style="1" customWidth="1"/>
    <col min="10462" max="10462" width="19" style="1" customWidth="1"/>
    <col min="10463" max="10463" width="17.28515625" style="1" customWidth="1"/>
    <col min="10464" max="10464" width="19" style="1" customWidth="1"/>
    <col min="10465" max="10465" width="18.140625" style="1" customWidth="1"/>
    <col min="10466" max="10466" width="19.42578125" style="1" customWidth="1"/>
    <col min="10467" max="10467" width="18.5703125" style="1" customWidth="1"/>
    <col min="10468" max="10468" width="13.42578125" style="1" bestFit="1" customWidth="1"/>
    <col min="10469" max="10471" width="9.140625" style="1"/>
    <col min="10472" max="10472" width="11.28515625" style="1" bestFit="1" customWidth="1"/>
    <col min="10473" max="10473" width="11.7109375" style="1" bestFit="1" customWidth="1"/>
    <col min="10474" max="10474" width="13.85546875" style="1" bestFit="1" customWidth="1"/>
    <col min="10475" max="10475" width="16.42578125" style="1" bestFit="1" customWidth="1"/>
    <col min="10476" max="10476" width="10.42578125" style="1" bestFit="1" customWidth="1"/>
    <col min="10477" max="10477" width="13.7109375" style="1" customWidth="1"/>
    <col min="10478" max="10478" width="11" style="1" bestFit="1" customWidth="1"/>
    <col min="10479" max="10479" width="19.42578125" style="1" bestFit="1" customWidth="1"/>
    <col min="10480" max="10480" width="13.140625" style="1" bestFit="1" customWidth="1"/>
    <col min="10481" max="10712" width="9.140625" style="1"/>
    <col min="10713" max="10713" width="6.28515625" style="1" customWidth="1"/>
    <col min="10714" max="10714" width="16" style="1" customWidth="1"/>
    <col min="10715" max="10715" width="20.140625" style="1" customWidth="1"/>
    <col min="10716" max="10716" width="20" style="1" customWidth="1"/>
    <col min="10717" max="10717" width="16.7109375" style="1" customWidth="1"/>
    <col min="10718" max="10718" width="19" style="1" customWidth="1"/>
    <col min="10719" max="10719" width="17.28515625" style="1" customWidth="1"/>
    <col min="10720" max="10720" width="19" style="1" customWidth="1"/>
    <col min="10721" max="10721" width="18.140625" style="1" customWidth="1"/>
    <col min="10722" max="10722" width="19.42578125" style="1" customWidth="1"/>
    <col min="10723" max="10723" width="18.5703125" style="1" customWidth="1"/>
    <col min="10724" max="10724" width="13.42578125" style="1" bestFit="1" customWidth="1"/>
    <col min="10725" max="10727" width="9.140625" style="1"/>
    <col min="10728" max="10728" width="11.28515625" style="1" bestFit="1" customWidth="1"/>
    <col min="10729" max="10729" width="11.7109375" style="1" bestFit="1" customWidth="1"/>
    <col min="10730" max="10730" width="13.85546875" style="1" bestFit="1" customWidth="1"/>
    <col min="10731" max="10731" width="16.42578125" style="1" bestFit="1" customWidth="1"/>
    <col min="10732" max="10732" width="10.42578125" style="1" bestFit="1" customWidth="1"/>
    <col min="10733" max="10733" width="13.7109375" style="1" customWidth="1"/>
    <col min="10734" max="10734" width="11" style="1" bestFit="1" customWidth="1"/>
    <col min="10735" max="10735" width="19.42578125" style="1" bestFit="1" customWidth="1"/>
    <col min="10736" max="10736" width="13.140625" style="1" bestFit="1" customWidth="1"/>
    <col min="10737" max="10968" width="9.140625" style="1"/>
    <col min="10969" max="10969" width="6.28515625" style="1" customWidth="1"/>
    <col min="10970" max="10970" width="16" style="1" customWidth="1"/>
    <col min="10971" max="10971" width="20.140625" style="1" customWidth="1"/>
    <col min="10972" max="10972" width="20" style="1" customWidth="1"/>
    <col min="10973" max="10973" width="16.7109375" style="1" customWidth="1"/>
    <col min="10974" max="10974" width="19" style="1" customWidth="1"/>
    <col min="10975" max="10975" width="17.28515625" style="1" customWidth="1"/>
    <col min="10976" max="10976" width="19" style="1" customWidth="1"/>
    <col min="10977" max="10977" width="18.140625" style="1" customWidth="1"/>
    <col min="10978" max="10978" width="19.42578125" style="1" customWidth="1"/>
    <col min="10979" max="10979" width="18.5703125" style="1" customWidth="1"/>
    <col min="10980" max="10980" width="13.42578125" style="1" bestFit="1" customWidth="1"/>
    <col min="10981" max="10983" width="9.140625" style="1"/>
    <col min="10984" max="10984" width="11.28515625" style="1" bestFit="1" customWidth="1"/>
    <col min="10985" max="10985" width="11.7109375" style="1" bestFit="1" customWidth="1"/>
    <col min="10986" max="10986" width="13.85546875" style="1" bestFit="1" customWidth="1"/>
    <col min="10987" max="10987" width="16.42578125" style="1" bestFit="1" customWidth="1"/>
    <col min="10988" max="10988" width="10.42578125" style="1" bestFit="1" customWidth="1"/>
    <col min="10989" max="10989" width="13.7109375" style="1" customWidth="1"/>
    <col min="10990" max="10990" width="11" style="1" bestFit="1" customWidth="1"/>
    <col min="10991" max="10991" width="19.42578125" style="1" bestFit="1" customWidth="1"/>
    <col min="10992" max="10992" width="13.140625" style="1" bestFit="1" customWidth="1"/>
    <col min="10993" max="11224" width="9.140625" style="1"/>
    <col min="11225" max="11225" width="6.28515625" style="1" customWidth="1"/>
    <col min="11226" max="11226" width="16" style="1" customWidth="1"/>
    <col min="11227" max="11227" width="20.140625" style="1" customWidth="1"/>
    <col min="11228" max="11228" width="20" style="1" customWidth="1"/>
    <col min="11229" max="11229" width="16.7109375" style="1" customWidth="1"/>
    <col min="11230" max="11230" width="19" style="1" customWidth="1"/>
    <col min="11231" max="11231" width="17.28515625" style="1" customWidth="1"/>
    <col min="11232" max="11232" width="19" style="1" customWidth="1"/>
    <col min="11233" max="11233" width="18.140625" style="1" customWidth="1"/>
    <col min="11234" max="11234" width="19.42578125" style="1" customWidth="1"/>
    <col min="11235" max="11235" width="18.5703125" style="1" customWidth="1"/>
    <col min="11236" max="11236" width="13.42578125" style="1" bestFit="1" customWidth="1"/>
    <col min="11237" max="11239" width="9.140625" style="1"/>
    <col min="11240" max="11240" width="11.28515625" style="1" bestFit="1" customWidth="1"/>
    <col min="11241" max="11241" width="11.7109375" style="1" bestFit="1" customWidth="1"/>
    <col min="11242" max="11242" width="13.85546875" style="1" bestFit="1" customWidth="1"/>
    <col min="11243" max="11243" width="16.42578125" style="1" bestFit="1" customWidth="1"/>
    <col min="11244" max="11244" width="10.42578125" style="1" bestFit="1" customWidth="1"/>
    <col min="11245" max="11245" width="13.7109375" style="1" customWidth="1"/>
    <col min="11246" max="11246" width="11" style="1" bestFit="1" customWidth="1"/>
    <col min="11247" max="11247" width="19.42578125" style="1" bestFit="1" customWidth="1"/>
    <col min="11248" max="11248" width="13.140625" style="1" bestFit="1" customWidth="1"/>
    <col min="11249" max="11480" width="9.140625" style="1"/>
    <col min="11481" max="11481" width="6.28515625" style="1" customWidth="1"/>
    <col min="11482" max="11482" width="16" style="1" customWidth="1"/>
    <col min="11483" max="11483" width="20.140625" style="1" customWidth="1"/>
    <col min="11484" max="11484" width="20" style="1" customWidth="1"/>
    <col min="11485" max="11485" width="16.7109375" style="1" customWidth="1"/>
    <col min="11486" max="11486" width="19" style="1" customWidth="1"/>
    <col min="11487" max="11487" width="17.28515625" style="1" customWidth="1"/>
    <col min="11488" max="11488" width="19" style="1" customWidth="1"/>
    <col min="11489" max="11489" width="18.140625" style="1" customWidth="1"/>
    <col min="11490" max="11490" width="19.42578125" style="1" customWidth="1"/>
    <col min="11491" max="11491" width="18.5703125" style="1" customWidth="1"/>
    <col min="11492" max="11492" width="13.42578125" style="1" bestFit="1" customWidth="1"/>
    <col min="11493" max="11495" width="9.140625" style="1"/>
    <col min="11496" max="11496" width="11.28515625" style="1" bestFit="1" customWidth="1"/>
    <col min="11497" max="11497" width="11.7109375" style="1" bestFit="1" customWidth="1"/>
    <col min="11498" max="11498" width="13.85546875" style="1" bestFit="1" customWidth="1"/>
    <col min="11499" max="11499" width="16.42578125" style="1" bestFit="1" customWidth="1"/>
    <col min="11500" max="11500" width="10.42578125" style="1" bestFit="1" customWidth="1"/>
    <col min="11501" max="11501" width="13.7109375" style="1" customWidth="1"/>
    <col min="11502" max="11502" width="11" style="1" bestFit="1" customWidth="1"/>
    <col min="11503" max="11503" width="19.42578125" style="1" bestFit="1" customWidth="1"/>
    <col min="11504" max="11504" width="13.140625" style="1" bestFit="1" customWidth="1"/>
    <col min="11505" max="11736" width="9.140625" style="1"/>
    <col min="11737" max="11737" width="6.28515625" style="1" customWidth="1"/>
    <col min="11738" max="11738" width="16" style="1" customWidth="1"/>
    <col min="11739" max="11739" width="20.140625" style="1" customWidth="1"/>
    <col min="11740" max="11740" width="20" style="1" customWidth="1"/>
    <col min="11741" max="11741" width="16.7109375" style="1" customWidth="1"/>
    <col min="11742" max="11742" width="19" style="1" customWidth="1"/>
    <col min="11743" max="11743" width="17.28515625" style="1" customWidth="1"/>
    <col min="11744" max="11744" width="19" style="1" customWidth="1"/>
    <col min="11745" max="11745" width="18.140625" style="1" customWidth="1"/>
    <col min="11746" max="11746" width="19.42578125" style="1" customWidth="1"/>
    <col min="11747" max="11747" width="18.5703125" style="1" customWidth="1"/>
    <col min="11748" max="11748" width="13.42578125" style="1" bestFit="1" customWidth="1"/>
    <col min="11749" max="11751" width="9.140625" style="1"/>
    <col min="11752" max="11752" width="11.28515625" style="1" bestFit="1" customWidth="1"/>
    <col min="11753" max="11753" width="11.7109375" style="1" bestFit="1" customWidth="1"/>
    <col min="11754" max="11754" width="13.85546875" style="1" bestFit="1" customWidth="1"/>
    <col min="11755" max="11755" width="16.42578125" style="1" bestFit="1" customWidth="1"/>
    <col min="11756" max="11756" width="10.42578125" style="1" bestFit="1" customWidth="1"/>
    <col min="11757" max="11757" width="13.7109375" style="1" customWidth="1"/>
    <col min="11758" max="11758" width="11" style="1" bestFit="1" customWidth="1"/>
    <col min="11759" max="11759" width="19.42578125" style="1" bestFit="1" customWidth="1"/>
    <col min="11760" max="11760" width="13.140625" style="1" bestFit="1" customWidth="1"/>
    <col min="11761" max="11992" width="9.140625" style="1"/>
    <col min="11993" max="11993" width="6.28515625" style="1" customWidth="1"/>
    <col min="11994" max="11994" width="16" style="1" customWidth="1"/>
    <col min="11995" max="11995" width="20.140625" style="1" customWidth="1"/>
    <col min="11996" max="11996" width="20" style="1" customWidth="1"/>
    <col min="11997" max="11997" width="16.7109375" style="1" customWidth="1"/>
    <col min="11998" max="11998" width="19" style="1" customWidth="1"/>
    <col min="11999" max="11999" width="17.28515625" style="1" customWidth="1"/>
    <col min="12000" max="12000" width="19" style="1" customWidth="1"/>
    <col min="12001" max="12001" width="18.140625" style="1" customWidth="1"/>
    <col min="12002" max="12002" width="19.42578125" style="1" customWidth="1"/>
    <col min="12003" max="12003" width="18.5703125" style="1" customWidth="1"/>
    <col min="12004" max="12004" width="13.42578125" style="1" bestFit="1" customWidth="1"/>
    <col min="12005" max="12007" width="9.140625" style="1"/>
    <col min="12008" max="12008" width="11.28515625" style="1" bestFit="1" customWidth="1"/>
    <col min="12009" max="12009" width="11.7109375" style="1" bestFit="1" customWidth="1"/>
    <col min="12010" max="12010" width="13.85546875" style="1" bestFit="1" customWidth="1"/>
    <col min="12011" max="12011" width="16.42578125" style="1" bestFit="1" customWidth="1"/>
    <col min="12012" max="12012" width="10.42578125" style="1" bestFit="1" customWidth="1"/>
    <col min="12013" max="12013" width="13.7109375" style="1" customWidth="1"/>
    <col min="12014" max="12014" width="11" style="1" bestFit="1" customWidth="1"/>
    <col min="12015" max="12015" width="19.42578125" style="1" bestFit="1" customWidth="1"/>
    <col min="12016" max="12016" width="13.140625" style="1" bestFit="1" customWidth="1"/>
    <col min="12017" max="12248" width="9.140625" style="1"/>
    <col min="12249" max="12249" width="6.28515625" style="1" customWidth="1"/>
    <col min="12250" max="12250" width="16" style="1" customWidth="1"/>
    <col min="12251" max="12251" width="20.140625" style="1" customWidth="1"/>
    <col min="12252" max="12252" width="20" style="1" customWidth="1"/>
    <col min="12253" max="12253" width="16.7109375" style="1" customWidth="1"/>
    <col min="12254" max="12254" width="19" style="1" customWidth="1"/>
    <col min="12255" max="12255" width="17.28515625" style="1" customWidth="1"/>
    <col min="12256" max="12256" width="19" style="1" customWidth="1"/>
    <col min="12257" max="12257" width="18.140625" style="1" customWidth="1"/>
    <col min="12258" max="12258" width="19.42578125" style="1" customWidth="1"/>
    <col min="12259" max="12259" width="18.5703125" style="1" customWidth="1"/>
    <col min="12260" max="12260" width="13.42578125" style="1" bestFit="1" customWidth="1"/>
    <col min="12261" max="12263" width="9.140625" style="1"/>
    <col min="12264" max="12264" width="11.28515625" style="1" bestFit="1" customWidth="1"/>
    <col min="12265" max="12265" width="11.7109375" style="1" bestFit="1" customWidth="1"/>
    <col min="12266" max="12266" width="13.85546875" style="1" bestFit="1" customWidth="1"/>
    <col min="12267" max="12267" width="16.42578125" style="1" bestFit="1" customWidth="1"/>
    <col min="12268" max="12268" width="10.42578125" style="1" bestFit="1" customWidth="1"/>
    <col min="12269" max="12269" width="13.7109375" style="1" customWidth="1"/>
    <col min="12270" max="12270" width="11" style="1" bestFit="1" customWidth="1"/>
    <col min="12271" max="12271" width="19.42578125" style="1" bestFit="1" customWidth="1"/>
    <col min="12272" max="12272" width="13.140625" style="1" bestFit="1" customWidth="1"/>
    <col min="12273" max="12504" width="9.140625" style="1"/>
    <col min="12505" max="12505" width="6.28515625" style="1" customWidth="1"/>
    <col min="12506" max="12506" width="16" style="1" customWidth="1"/>
    <col min="12507" max="12507" width="20.140625" style="1" customWidth="1"/>
    <col min="12508" max="12508" width="20" style="1" customWidth="1"/>
    <col min="12509" max="12509" width="16.7109375" style="1" customWidth="1"/>
    <col min="12510" max="12510" width="19" style="1" customWidth="1"/>
    <col min="12511" max="12511" width="17.28515625" style="1" customWidth="1"/>
    <col min="12512" max="12512" width="19" style="1" customWidth="1"/>
    <col min="12513" max="12513" width="18.140625" style="1" customWidth="1"/>
    <col min="12514" max="12514" width="19.42578125" style="1" customWidth="1"/>
    <col min="12515" max="12515" width="18.5703125" style="1" customWidth="1"/>
    <col min="12516" max="12516" width="13.42578125" style="1" bestFit="1" customWidth="1"/>
    <col min="12517" max="12519" width="9.140625" style="1"/>
    <col min="12520" max="12520" width="11.28515625" style="1" bestFit="1" customWidth="1"/>
    <col min="12521" max="12521" width="11.7109375" style="1" bestFit="1" customWidth="1"/>
    <col min="12522" max="12522" width="13.85546875" style="1" bestFit="1" customWidth="1"/>
    <col min="12523" max="12523" width="16.42578125" style="1" bestFit="1" customWidth="1"/>
    <col min="12524" max="12524" width="10.42578125" style="1" bestFit="1" customWidth="1"/>
    <col min="12525" max="12525" width="13.7109375" style="1" customWidth="1"/>
    <col min="12526" max="12526" width="11" style="1" bestFit="1" customWidth="1"/>
    <col min="12527" max="12527" width="19.42578125" style="1" bestFit="1" customWidth="1"/>
    <col min="12528" max="12528" width="13.140625" style="1" bestFit="1" customWidth="1"/>
    <col min="12529" max="12760" width="9.140625" style="1"/>
    <col min="12761" max="12761" width="6.28515625" style="1" customWidth="1"/>
    <col min="12762" max="12762" width="16" style="1" customWidth="1"/>
    <col min="12763" max="12763" width="20.140625" style="1" customWidth="1"/>
    <col min="12764" max="12764" width="20" style="1" customWidth="1"/>
    <col min="12765" max="12765" width="16.7109375" style="1" customWidth="1"/>
    <col min="12766" max="12766" width="19" style="1" customWidth="1"/>
    <col min="12767" max="12767" width="17.28515625" style="1" customWidth="1"/>
    <col min="12768" max="12768" width="19" style="1" customWidth="1"/>
    <col min="12769" max="12769" width="18.140625" style="1" customWidth="1"/>
    <col min="12770" max="12770" width="19.42578125" style="1" customWidth="1"/>
    <col min="12771" max="12771" width="18.5703125" style="1" customWidth="1"/>
    <col min="12772" max="12772" width="13.42578125" style="1" bestFit="1" customWidth="1"/>
    <col min="12773" max="12775" width="9.140625" style="1"/>
    <col min="12776" max="12776" width="11.28515625" style="1" bestFit="1" customWidth="1"/>
    <col min="12777" max="12777" width="11.7109375" style="1" bestFit="1" customWidth="1"/>
    <col min="12778" max="12778" width="13.85546875" style="1" bestFit="1" customWidth="1"/>
    <col min="12779" max="12779" width="16.42578125" style="1" bestFit="1" customWidth="1"/>
    <col min="12780" max="12780" width="10.42578125" style="1" bestFit="1" customWidth="1"/>
    <col min="12781" max="12781" width="13.7109375" style="1" customWidth="1"/>
    <col min="12782" max="12782" width="11" style="1" bestFit="1" customWidth="1"/>
    <col min="12783" max="12783" width="19.42578125" style="1" bestFit="1" customWidth="1"/>
    <col min="12784" max="12784" width="13.140625" style="1" bestFit="1" customWidth="1"/>
    <col min="12785" max="13016" width="9.140625" style="1"/>
    <col min="13017" max="13017" width="6.28515625" style="1" customWidth="1"/>
    <col min="13018" max="13018" width="16" style="1" customWidth="1"/>
    <col min="13019" max="13019" width="20.140625" style="1" customWidth="1"/>
    <col min="13020" max="13020" width="20" style="1" customWidth="1"/>
    <col min="13021" max="13021" width="16.7109375" style="1" customWidth="1"/>
    <col min="13022" max="13022" width="19" style="1" customWidth="1"/>
    <col min="13023" max="13023" width="17.28515625" style="1" customWidth="1"/>
    <col min="13024" max="13024" width="19" style="1" customWidth="1"/>
    <col min="13025" max="13025" width="18.140625" style="1" customWidth="1"/>
    <col min="13026" max="13026" width="19.42578125" style="1" customWidth="1"/>
    <col min="13027" max="13027" width="18.5703125" style="1" customWidth="1"/>
    <col min="13028" max="13028" width="13.42578125" style="1" bestFit="1" customWidth="1"/>
    <col min="13029" max="13031" width="9.140625" style="1"/>
    <col min="13032" max="13032" width="11.28515625" style="1" bestFit="1" customWidth="1"/>
    <col min="13033" max="13033" width="11.7109375" style="1" bestFit="1" customWidth="1"/>
    <col min="13034" max="13034" width="13.85546875" style="1" bestFit="1" customWidth="1"/>
    <col min="13035" max="13035" width="16.42578125" style="1" bestFit="1" customWidth="1"/>
    <col min="13036" max="13036" width="10.42578125" style="1" bestFit="1" customWidth="1"/>
    <col min="13037" max="13037" width="13.7109375" style="1" customWidth="1"/>
    <col min="13038" max="13038" width="11" style="1" bestFit="1" customWidth="1"/>
    <col min="13039" max="13039" width="19.42578125" style="1" bestFit="1" customWidth="1"/>
    <col min="13040" max="13040" width="13.140625" style="1" bestFit="1" customWidth="1"/>
    <col min="13041" max="13272" width="9.140625" style="1"/>
    <col min="13273" max="13273" width="6.28515625" style="1" customWidth="1"/>
    <col min="13274" max="13274" width="16" style="1" customWidth="1"/>
    <col min="13275" max="13275" width="20.140625" style="1" customWidth="1"/>
    <col min="13276" max="13276" width="20" style="1" customWidth="1"/>
    <col min="13277" max="13277" width="16.7109375" style="1" customWidth="1"/>
    <col min="13278" max="13278" width="19" style="1" customWidth="1"/>
    <col min="13279" max="13279" width="17.28515625" style="1" customWidth="1"/>
    <col min="13280" max="13280" width="19" style="1" customWidth="1"/>
    <col min="13281" max="13281" width="18.140625" style="1" customWidth="1"/>
    <col min="13282" max="13282" width="19.42578125" style="1" customWidth="1"/>
    <col min="13283" max="13283" width="18.5703125" style="1" customWidth="1"/>
    <col min="13284" max="13284" width="13.42578125" style="1" bestFit="1" customWidth="1"/>
    <col min="13285" max="13287" width="9.140625" style="1"/>
    <col min="13288" max="13288" width="11.28515625" style="1" bestFit="1" customWidth="1"/>
    <col min="13289" max="13289" width="11.7109375" style="1" bestFit="1" customWidth="1"/>
    <col min="13290" max="13290" width="13.85546875" style="1" bestFit="1" customWidth="1"/>
    <col min="13291" max="13291" width="16.42578125" style="1" bestFit="1" customWidth="1"/>
    <col min="13292" max="13292" width="10.42578125" style="1" bestFit="1" customWidth="1"/>
    <col min="13293" max="13293" width="13.7109375" style="1" customWidth="1"/>
    <col min="13294" max="13294" width="11" style="1" bestFit="1" customWidth="1"/>
    <col min="13295" max="13295" width="19.42578125" style="1" bestFit="1" customWidth="1"/>
    <col min="13296" max="13296" width="13.140625" style="1" bestFit="1" customWidth="1"/>
    <col min="13297" max="13528" width="9.140625" style="1"/>
    <col min="13529" max="13529" width="6.28515625" style="1" customWidth="1"/>
    <col min="13530" max="13530" width="16" style="1" customWidth="1"/>
    <col min="13531" max="13531" width="20.140625" style="1" customWidth="1"/>
    <col min="13532" max="13532" width="20" style="1" customWidth="1"/>
    <col min="13533" max="13533" width="16.7109375" style="1" customWidth="1"/>
    <col min="13534" max="13534" width="19" style="1" customWidth="1"/>
    <col min="13535" max="13535" width="17.28515625" style="1" customWidth="1"/>
    <col min="13536" max="13536" width="19" style="1" customWidth="1"/>
    <col min="13537" max="13537" width="18.140625" style="1" customWidth="1"/>
    <col min="13538" max="13538" width="19.42578125" style="1" customWidth="1"/>
    <col min="13539" max="13539" width="18.5703125" style="1" customWidth="1"/>
    <col min="13540" max="13540" width="13.42578125" style="1" bestFit="1" customWidth="1"/>
    <col min="13541" max="13543" width="9.140625" style="1"/>
    <col min="13544" max="13544" width="11.28515625" style="1" bestFit="1" customWidth="1"/>
    <col min="13545" max="13545" width="11.7109375" style="1" bestFit="1" customWidth="1"/>
    <col min="13546" max="13546" width="13.85546875" style="1" bestFit="1" customWidth="1"/>
    <col min="13547" max="13547" width="16.42578125" style="1" bestFit="1" customWidth="1"/>
    <col min="13548" max="13548" width="10.42578125" style="1" bestFit="1" customWidth="1"/>
    <col min="13549" max="13549" width="13.7109375" style="1" customWidth="1"/>
    <col min="13550" max="13550" width="11" style="1" bestFit="1" customWidth="1"/>
    <col min="13551" max="13551" width="19.42578125" style="1" bestFit="1" customWidth="1"/>
    <col min="13552" max="13552" width="13.140625" style="1" bestFit="1" customWidth="1"/>
    <col min="13553" max="13784" width="9.140625" style="1"/>
    <col min="13785" max="13785" width="6.28515625" style="1" customWidth="1"/>
    <col min="13786" max="13786" width="16" style="1" customWidth="1"/>
    <col min="13787" max="13787" width="20.140625" style="1" customWidth="1"/>
    <col min="13788" max="13788" width="20" style="1" customWidth="1"/>
    <col min="13789" max="13789" width="16.7109375" style="1" customWidth="1"/>
    <col min="13790" max="13790" width="19" style="1" customWidth="1"/>
    <col min="13791" max="13791" width="17.28515625" style="1" customWidth="1"/>
    <col min="13792" max="13792" width="19" style="1" customWidth="1"/>
    <col min="13793" max="13793" width="18.140625" style="1" customWidth="1"/>
    <col min="13794" max="13794" width="19.42578125" style="1" customWidth="1"/>
    <col min="13795" max="13795" width="18.5703125" style="1" customWidth="1"/>
    <col min="13796" max="13796" width="13.42578125" style="1" bestFit="1" customWidth="1"/>
    <col min="13797" max="13799" width="9.140625" style="1"/>
    <col min="13800" max="13800" width="11.28515625" style="1" bestFit="1" customWidth="1"/>
    <col min="13801" max="13801" width="11.7109375" style="1" bestFit="1" customWidth="1"/>
    <col min="13802" max="13802" width="13.85546875" style="1" bestFit="1" customWidth="1"/>
    <col min="13803" max="13803" width="16.42578125" style="1" bestFit="1" customWidth="1"/>
    <col min="13804" max="13804" width="10.42578125" style="1" bestFit="1" customWidth="1"/>
    <col min="13805" max="13805" width="13.7109375" style="1" customWidth="1"/>
    <col min="13806" max="13806" width="11" style="1" bestFit="1" customWidth="1"/>
    <col min="13807" max="13807" width="19.42578125" style="1" bestFit="1" customWidth="1"/>
    <col min="13808" max="13808" width="13.140625" style="1" bestFit="1" customWidth="1"/>
    <col min="13809" max="14040" width="9.140625" style="1"/>
    <col min="14041" max="14041" width="6.28515625" style="1" customWidth="1"/>
    <col min="14042" max="14042" width="16" style="1" customWidth="1"/>
    <col min="14043" max="14043" width="20.140625" style="1" customWidth="1"/>
    <col min="14044" max="14044" width="20" style="1" customWidth="1"/>
    <col min="14045" max="14045" width="16.7109375" style="1" customWidth="1"/>
    <col min="14046" max="14046" width="19" style="1" customWidth="1"/>
    <col min="14047" max="14047" width="17.28515625" style="1" customWidth="1"/>
    <col min="14048" max="14048" width="19" style="1" customWidth="1"/>
    <col min="14049" max="14049" width="18.140625" style="1" customWidth="1"/>
    <col min="14050" max="14050" width="19.42578125" style="1" customWidth="1"/>
    <col min="14051" max="14051" width="18.5703125" style="1" customWidth="1"/>
    <col min="14052" max="14052" width="13.42578125" style="1" bestFit="1" customWidth="1"/>
    <col min="14053" max="14055" width="9.140625" style="1"/>
    <col min="14056" max="14056" width="11.28515625" style="1" bestFit="1" customWidth="1"/>
    <col min="14057" max="14057" width="11.7109375" style="1" bestFit="1" customWidth="1"/>
    <col min="14058" max="14058" width="13.85546875" style="1" bestFit="1" customWidth="1"/>
    <col min="14059" max="14059" width="16.42578125" style="1" bestFit="1" customWidth="1"/>
    <col min="14060" max="14060" width="10.42578125" style="1" bestFit="1" customWidth="1"/>
    <col min="14061" max="14061" width="13.7109375" style="1" customWidth="1"/>
    <col min="14062" max="14062" width="11" style="1" bestFit="1" customWidth="1"/>
    <col min="14063" max="14063" width="19.42578125" style="1" bestFit="1" customWidth="1"/>
    <col min="14064" max="14064" width="13.140625" style="1" bestFit="1" customWidth="1"/>
    <col min="14065" max="14296" width="9.140625" style="1"/>
    <col min="14297" max="14297" width="6.28515625" style="1" customWidth="1"/>
    <col min="14298" max="14298" width="16" style="1" customWidth="1"/>
    <col min="14299" max="14299" width="20.140625" style="1" customWidth="1"/>
    <col min="14300" max="14300" width="20" style="1" customWidth="1"/>
    <col min="14301" max="14301" width="16.7109375" style="1" customWidth="1"/>
    <col min="14302" max="14302" width="19" style="1" customWidth="1"/>
    <col min="14303" max="14303" width="17.28515625" style="1" customWidth="1"/>
    <col min="14304" max="14304" width="19" style="1" customWidth="1"/>
    <col min="14305" max="14305" width="18.140625" style="1" customWidth="1"/>
    <col min="14306" max="14306" width="19.42578125" style="1" customWidth="1"/>
    <col min="14307" max="14307" width="18.5703125" style="1" customWidth="1"/>
    <col min="14308" max="14308" width="13.42578125" style="1" bestFit="1" customWidth="1"/>
    <col min="14309" max="14311" width="9.140625" style="1"/>
    <col min="14312" max="14312" width="11.28515625" style="1" bestFit="1" customWidth="1"/>
    <col min="14313" max="14313" width="11.7109375" style="1" bestFit="1" customWidth="1"/>
    <col min="14314" max="14314" width="13.85546875" style="1" bestFit="1" customWidth="1"/>
    <col min="14315" max="14315" width="16.42578125" style="1" bestFit="1" customWidth="1"/>
    <col min="14316" max="14316" width="10.42578125" style="1" bestFit="1" customWidth="1"/>
    <col min="14317" max="14317" width="13.7109375" style="1" customWidth="1"/>
    <col min="14318" max="14318" width="11" style="1" bestFit="1" customWidth="1"/>
    <col min="14319" max="14319" width="19.42578125" style="1" bestFit="1" customWidth="1"/>
    <col min="14320" max="14320" width="13.140625" style="1" bestFit="1" customWidth="1"/>
    <col min="14321" max="14552" width="9.140625" style="1"/>
    <col min="14553" max="14553" width="6.28515625" style="1" customWidth="1"/>
    <col min="14554" max="14554" width="16" style="1" customWidth="1"/>
    <col min="14555" max="14555" width="20.140625" style="1" customWidth="1"/>
    <col min="14556" max="14556" width="20" style="1" customWidth="1"/>
    <col min="14557" max="14557" width="16.7109375" style="1" customWidth="1"/>
    <col min="14558" max="14558" width="19" style="1" customWidth="1"/>
    <col min="14559" max="14559" width="17.28515625" style="1" customWidth="1"/>
    <col min="14560" max="14560" width="19" style="1" customWidth="1"/>
    <col min="14561" max="14561" width="18.140625" style="1" customWidth="1"/>
    <col min="14562" max="14562" width="19.42578125" style="1" customWidth="1"/>
    <col min="14563" max="14563" width="18.5703125" style="1" customWidth="1"/>
    <col min="14564" max="14564" width="13.42578125" style="1" bestFit="1" customWidth="1"/>
    <col min="14565" max="14567" width="9.140625" style="1"/>
    <col min="14568" max="14568" width="11.28515625" style="1" bestFit="1" customWidth="1"/>
    <col min="14569" max="14569" width="11.7109375" style="1" bestFit="1" customWidth="1"/>
    <col min="14570" max="14570" width="13.85546875" style="1" bestFit="1" customWidth="1"/>
    <col min="14571" max="14571" width="16.42578125" style="1" bestFit="1" customWidth="1"/>
    <col min="14572" max="14572" width="10.42578125" style="1" bestFit="1" customWidth="1"/>
    <col min="14573" max="14573" width="13.7109375" style="1" customWidth="1"/>
    <col min="14574" max="14574" width="11" style="1" bestFit="1" customWidth="1"/>
    <col min="14575" max="14575" width="19.42578125" style="1" bestFit="1" customWidth="1"/>
    <col min="14576" max="14576" width="13.140625" style="1" bestFit="1" customWidth="1"/>
    <col min="14577" max="14808" width="9.140625" style="1"/>
    <col min="14809" max="14809" width="6.28515625" style="1" customWidth="1"/>
    <col min="14810" max="14810" width="16" style="1" customWidth="1"/>
    <col min="14811" max="14811" width="20.140625" style="1" customWidth="1"/>
    <col min="14812" max="14812" width="20" style="1" customWidth="1"/>
    <col min="14813" max="14813" width="16.7109375" style="1" customWidth="1"/>
    <col min="14814" max="14814" width="19" style="1" customWidth="1"/>
    <col min="14815" max="14815" width="17.28515625" style="1" customWidth="1"/>
    <col min="14816" max="14816" width="19" style="1" customWidth="1"/>
    <col min="14817" max="14817" width="18.140625" style="1" customWidth="1"/>
    <col min="14818" max="14818" width="19.42578125" style="1" customWidth="1"/>
    <col min="14819" max="14819" width="18.5703125" style="1" customWidth="1"/>
    <col min="14820" max="14820" width="13.42578125" style="1" bestFit="1" customWidth="1"/>
    <col min="14821" max="14823" width="9.140625" style="1"/>
    <col min="14824" max="14824" width="11.28515625" style="1" bestFit="1" customWidth="1"/>
    <col min="14825" max="14825" width="11.7109375" style="1" bestFit="1" customWidth="1"/>
    <col min="14826" max="14826" width="13.85546875" style="1" bestFit="1" customWidth="1"/>
    <col min="14827" max="14827" width="16.42578125" style="1" bestFit="1" customWidth="1"/>
    <col min="14828" max="14828" width="10.42578125" style="1" bestFit="1" customWidth="1"/>
    <col min="14829" max="14829" width="13.7109375" style="1" customWidth="1"/>
    <col min="14830" max="14830" width="11" style="1" bestFit="1" customWidth="1"/>
    <col min="14831" max="14831" width="19.42578125" style="1" bestFit="1" customWidth="1"/>
    <col min="14832" max="14832" width="13.140625" style="1" bestFit="1" customWidth="1"/>
    <col min="14833" max="15064" width="9.140625" style="1"/>
    <col min="15065" max="15065" width="6.28515625" style="1" customWidth="1"/>
    <col min="15066" max="15066" width="16" style="1" customWidth="1"/>
    <col min="15067" max="15067" width="20.140625" style="1" customWidth="1"/>
    <col min="15068" max="15068" width="20" style="1" customWidth="1"/>
    <col min="15069" max="15069" width="16.7109375" style="1" customWidth="1"/>
    <col min="15070" max="15070" width="19" style="1" customWidth="1"/>
    <col min="15071" max="15071" width="17.28515625" style="1" customWidth="1"/>
    <col min="15072" max="15072" width="19" style="1" customWidth="1"/>
    <col min="15073" max="15073" width="18.140625" style="1" customWidth="1"/>
    <col min="15074" max="15074" width="19.42578125" style="1" customWidth="1"/>
    <col min="15075" max="15075" width="18.5703125" style="1" customWidth="1"/>
    <col min="15076" max="15076" width="13.42578125" style="1" bestFit="1" customWidth="1"/>
    <col min="15077" max="15079" width="9.140625" style="1"/>
    <col min="15080" max="15080" width="11.28515625" style="1" bestFit="1" customWidth="1"/>
    <col min="15081" max="15081" width="11.7109375" style="1" bestFit="1" customWidth="1"/>
    <col min="15082" max="15082" width="13.85546875" style="1" bestFit="1" customWidth="1"/>
    <col min="15083" max="15083" width="16.42578125" style="1" bestFit="1" customWidth="1"/>
    <col min="15084" max="15084" width="10.42578125" style="1" bestFit="1" customWidth="1"/>
    <col min="15085" max="15085" width="13.7109375" style="1" customWidth="1"/>
    <col min="15086" max="15086" width="11" style="1" bestFit="1" customWidth="1"/>
    <col min="15087" max="15087" width="19.42578125" style="1" bestFit="1" customWidth="1"/>
    <col min="15088" max="15088" width="13.140625" style="1" bestFit="1" customWidth="1"/>
    <col min="15089" max="15320" width="9.140625" style="1"/>
    <col min="15321" max="15321" width="6.28515625" style="1" customWidth="1"/>
    <col min="15322" max="15322" width="16" style="1" customWidth="1"/>
    <col min="15323" max="15323" width="20.140625" style="1" customWidth="1"/>
    <col min="15324" max="15324" width="20" style="1" customWidth="1"/>
    <col min="15325" max="15325" width="16.7109375" style="1" customWidth="1"/>
    <col min="15326" max="15326" width="19" style="1" customWidth="1"/>
    <col min="15327" max="15327" width="17.28515625" style="1" customWidth="1"/>
    <col min="15328" max="15328" width="19" style="1" customWidth="1"/>
    <col min="15329" max="15329" width="18.140625" style="1" customWidth="1"/>
    <col min="15330" max="15330" width="19.42578125" style="1" customWidth="1"/>
    <col min="15331" max="15331" width="18.5703125" style="1" customWidth="1"/>
    <col min="15332" max="15332" width="13.42578125" style="1" bestFit="1" customWidth="1"/>
    <col min="15333" max="15335" width="9.140625" style="1"/>
    <col min="15336" max="15336" width="11.28515625" style="1" bestFit="1" customWidth="1"/>
    <col min="15337" max="15337" width="11.7109375" style="1" bestFit="1" customWidth="1"/>
    <col min="15338" max="15338" width="13.85546875" style="1" bestFit="1" customWidth="1"/>
    <col min="15339" max="15339" width="16.42578125" style="1" bestFit="1" customWidth="1"/>
    <col min="15340" max="15340" width="10.42578125" style="1" bestFit="1" customWidth="1"/>
    <col min="15341" max="15341" width="13.7109375" style="1" customWidth="1"/>
    <col min="15342" max="15342" width="11" style="1" bestFit="1" customWidth="1"/>
    <col min="15343" max="15343" width="19.42578125" style="1" bestFit="1" customWidth="1"/>
    <col min="15344" max="15344" width="13.140625" style="1" bestFit="1" customWidth="1"/>
    <col min="15345" max="15576" width="9.140625" style="1"/>
    <col min="15577" max="15577" width="6.28515625" style="1" customWidth="1"/>
    <col min="15578" max="15578" width="16" style="1" customWidth="1"/>
    <col min="15579" max="15579" width="20.140625" style="1" customWidth="1"/>
    <col min="15580" max="15580" width="20" style="1" customWidth="1"/>
    <col min="15581" max="15581" width="16.7109375" style="1" customWidth="1"/>
    <col min="15582" max="15582" width="19" style="1" customWidth="1"/>
    <col min="15583" max="15583" width="17.28515625" style="1" customWidth="1"/>
    <col min="15584" max="15584" width="19" style="1" customWidth="1"/>
    <col min="15585" max="15585" width="18.140625" style="1" customWidth="1"/>
    <col min="15586" max="15586" width="19.42578125" style="1" customWidth="1"/>
    <col min="15587" max="15587" width="18.5703125" style="1" customWidth="1"/>
    <col min="15588" max="15588" width="13.42578125" style="1" bestFit="1" customWidth="1"/>
    <col min="15589" max="15591" width="9.140625" style="1"/>
    <col min="15592" max="15592" width="11.28515625" style="1" bestFit="1" customWidth="1"/>
    <col min="15593" max="15593" width="11.7109375" style="1" bestFit="1" customWidth="1"/>
    <col min="15594" max="15594" width="13.85546875" style="1" bestFit="1" customWidth="1"/>
    <col min="15595" max="15595" width="16.42578125" style="1" bestFit="1" customWidth="1"/>
    <col min="15596" max="15596" width="10.42578125" style="1" bestFit="1" customWidth="1"/>
    <col min="15597" max="15597" width="13.7109375" style="1" customWidth="1"/>
    <col min="15598" max="15598" width="11" style="1" bestFit="1" customWidth="1"/>
    <col min="15599" max="15599" width="19.42578125" style="1" bestFit="1" customWidth="1"/>
    <col min="15600" max="15600" width="13.140625" style="1" bestFit="1" customWidth="1"/>
    <col min="15601" max="15832" width="9.140625" style="1"/>
    <col min="15833" max="15833" width="6.28515625" style="1" customWidth="1"/>
    <col min="15834" max="15834" width="16" style="1" customWidth="1"/>
    <col min="15835" max="15835" width="20.140625" style="1" customWidth="1"/>
    <col min="15836" max="15836" width="20" style="1" customWidth="1"/>
    <col min="15837" max="15837" width="16.7109375" style="1" customWidth="1"/>
    <col min="15838" max="15838" width="19" style="1" customWidth="1"/>
    <col min="15839" max="15839" width="17.28515625" style="1" customWidth="1"/>
    <col min="15840" max="15840" width="19" style="1" customWidth="1"/>
    <col min="15841" max="15841" width="18.140625" style="1" customWidth="1"/>
    <col min="15842" max="15842" width="19.42578125" style="1" customWidth="1"/>
    <col min="15843" max="15843" width="18.5703125" style="1" customWidth="1"/>
    <col min="15844" max="15844" width="13.42578125" style="1" bestFit="1" customWidth="1"/>
    <col min="15845" max="15847" width="9.140625" style="1"/>
    <col min="15848" max="15848" width="11.28515625" style="1" bestFit="1" customWidth="1"/>
    <col min="15849" max="15849" width="11.7109375" style="1" bestFit="1" customWidth="1"/>
    <col min="15850" max="15850" width="13.85546875" style="1" bestFit="1" customWidth="1"/>
    <col min="15851" max="15851" width="16.42578125" style="1" bestFit="1" customWidth="1"/>
    <col min="15852" max="15852" width="10.42578125" style="1" bestFit="1" customWidth="1"/>
    <col min="15853" max="15853" width="13.7109375" style="1" customWidth="1"/>
    <col min="15854" max="15854" width="11" style="1" bestFit="1" customWidth="1"/>
    <col min="15855" max="15855" width="19.42578125" style="1" bestFit="1" customWidth="1"/>
    <col min="15856" max="15856" width="13.140625" style="1" bestFit="1" customWidth="1"/>
    <col min="15857" max="16088" width="9.140625" style="1"/>
    <col min="16089" max="16089" width="6.28515625" style="1" customWidth="1"/>
    <col min="16090" max="16090" width="16" style="1" customWidth="1"/>
    <col min="16091" max="16091" width="20.140625" style="1" customWidth="1"/>
    <col min="16092" max="16092" width="20" style="1" customWidth="1"/>
    <col min="16093" max="16093" width="16.7109375" style="1" customWidth="1"/>
    <col min="16094" max="16094" width="19" style="1" customWidth="1"/>
    <col min="16095" max="16095" width="17.28515625" style="1" customWidth="1"/>
    <col min="16096" max="16096" width="19" style="1" customWidth="1"/>
    <col min="16097" max="16097" width="18.140625" style="1" customWidth="1"/>
    <col min="16098" max="16098" width="19.42578125" style="1" customWidth="1"/>
    <col min="16099" max="16099" width="18.5703125" style="1" customWidth="1"/>
    <col min="16100" max="16100" width="13.42578125" style="1" bestFit="1" customWidth="1"/>
    <col min="16101" max="16103" width="9.140625" style="1"/>
    <col min="16104" max="16104" width="11.28515625" style="1" bestFit="1" customWidth="1"/>
    <col min="16105" max="16105" width="11.7109375" style="1" bestFit="1" customWidth="1"/>
    <col min="16106" max="16106" width="13.85546875" style="1" bestFit="1" customWidth="1"/>
    <col min="16107" max="16107" width="16.42578125" style="1" bestFit="1" customWidth="1"/>
    <col min="16108" max="16108" width="10.42578125" style="1" bestFit="1" customWidth="1"/>
    <col min="16109" max="16109" width="13.7109375" style="1" customWidth="1"/>
    <col min="16110" max="16110" width="11" style="1" bestFit="1" customWidth="1"/>
    <col min="16111" max="16111" width="19.42578125" style="1" bestFit="1" customWidth="1"/>
    <col min="16112" max="16112" width="13.140625" style="1" bestFit="1" customWidth="1"/>
    <col min="16113" max="16384" width="9.140625" style="1"/>
  </cols>
  <sheetData>
    <row r="1" spans="1:12" ht="6.75" customHeight="1" thickBot="1" x14ac:dyDescent="0.3">
      <c r="A1" s="103"/>
      <c r="B1" s="2"/>
      <c r="C1" s="104"/>
      <c r="D1" s="105"/>
      <c r="E1" s="104"/>
      <c r="F1" s="105"/>
      <c r="G1" s="105"/>
      <c r="H1" s="105"/>
      <c r="I1" s="104"/>
      <c r="J1" s="105"/>
      <c r="K1" s="106"/>
    </row>
    <row r="2" spans="1:12" ht="33.75" customHeight="1" x14ac:dyDescent="0.25">
      <c r="A2" s="162" t="s">
        <v>136</v>
      </c>
      <c r="B2" s="163"/>
      <c r="C2" s="163"/>
      <c r="D2" s="163"/>
      <c r="E2" s="163"/>
      <c r="F2" s="163"/>
      <c r="G2" s="163"/>
      <c r="H2" s="163"/>
      <c r="I2" s="163"/>
      <c r="J2" s="163"/>
      <c r="K2" s="164"/>
    </row>
    <row r="3" spans="1:12" ht="33.75" customHeight="1" x14ac:dyDescent="0.25">
      <c r="A3" s="159" t="s">
        <v>137</v>
      </c>
      <c r="B3" s="160"/>
      <c r="C3" s="160"/>
      <c r="D3" s="160"/>
      <c r="E3" s="160"/>
      <c r="F3" s="160"/>
      <c r="G3" s="160"/>
      <c r="H3" s="160"/>
      <c r="I3" s="160"/>
      <c r="J3" s="160"/>
      <c r="K3" s="161"/>
    </row>
    <row r="4" spans="1:12" ht="33.75" customHeight="1" thickBot="1" x14ac:dyDescent="0.3">
      <c r="A4" s="165" t="s">
        <v>138</v>
      </c>
      <c r="B4" s="166"/>
      <c r="C4" s="166"/>
      <c r="D4" s="166"/>
      <c r="E4" s="166"/>
      <c r="F4" s="166"/>
      <c r="G4" s="166"/>
      <c r="H4" s="166"/>
      <c r="I4" s="166"/>
      <c r="J4" s="166"/>
      <c r="K4" s="167"/>
    </row>
    <row r="5" spans="1:12" ht="37.5" customHeight="1" x14ac:dyDescent="0.25">
      <c r="A5" s="171" t="s">
        <v>19</v>
      </c>
      <c r="B5" s="173" t="s">
        <v>20</v>
      </c>
      <c r="C5" s="175" t="s">
        <v>62</v>
      </c>
      <c r="D5" s="176"/>
      <c r="E5" s="177" t="s">
        <v>63</v>
      </c>
      <c r="F5" s="178"/>
      <c r="G5" s="178"/>
      <c r="H5" s="179"/>
      <c r="I5" s="132" t="s">
        <v>64</v>
      </c>
      <c r="J5" s="133"/>
      <c r="K5" s="134" t="s">
        <v>65</v>
      </c>
    </row>
    <row r="6" spans="1:12" ht="55.5" customHeight="1" x14ac:dyDescent="0.25">
      <c r="A6" s="171"/>
      <c r="B6" s="173"/>
      <c r="C6" s="136" t="s">
        <v>28</v>
      </c>
      <c r="D6" s="138" t="s">
        <v>29</v>
      </c>
      <c r="E6" s="140" t="s">
        <v>67</v>
      </c>
      <c r="F6" s="141"/>
      <c r="G6" s="129" t="s">
        <v>115</v>
      </c>
      <c r="H6" s="130"/>
      <c r="I6" s="142" t="s">
        <v>28</v>
      </c>
      <c r="J6" s="142" t="s">
        <v>30</v>
      </c>
      <c r="K6" s="134"/>
    </row>
    <row r="7" spans="1:12" ht="63.75" customHeight="1" thickBot="1" x14ac:dyDescent="0.3">
      <c r="A7" s="172"/>
      <c r="B7" s="174"/>
      <c r="C7" s="137"/>
      <c r="D7" s="139"/>
      <c r="E7" s="4" t="s">
        <v>116</v>
      </c>
      <c r="F7" s="5" t="s">
        <v>38</v>
      </c>
      <c r="G7" s="4" t="s">
        <v>28</v>
      </c>
      <c r="H7" s="5" t="s">
        <v>39</v>
      </c>
      <c r="I7" s="143"/>
      <c r="J7" s="143"/>
      <c r="K7" s="135"/>
    </row>
    <row r="8" spans="1:12" ht="37.5" customHeight="1" thickBot="1" x14ac:dyDescent="0.3">
      <c r="A8" s="6">
        <v>2023</v>
      </c>
      <c r="B8" s="7" t="s">
        <v>74</v>
      </c>
      <c r="C8" s="8">
        <v>98875692</v>
      </c>
      <c r="D8" s="9">
        <v>7362466073.1099997</v>
      </c>
      <c r="E8" s="10">
        <v>1727494</v>
      </c>
      <c r="F8" s="11">
        <v>124551465.12</v>
      </c>
      <c r="G8" s="12">
        <v>309841</v>
      </c>
      <c r="H8" s="11">
        <v>19383652.960000001</v>
      </c>
      <c r="I8" s="13">
        <f>C8+E8+G8</f>
        <v>100913027</v>
      </c>
      <c r="J8" s="14">
        <f>D8+F8+H8</f>
        <v>7506401191.1899996</v>
      </c>
      <c r="K8" s="15">
        <f>J8/I8</f>
        <v>74.384858073774751</v>
      </c>
    </row>
    <row r="9" spans="1:12" ht="61.5" customHeight="1" thickBot="1" x14ac:dyDescent="0.3">
      <c r="A9" s="168" t="s">
        <v>117</v>
      </c>
      <c r="B9" s="258"/>
      <c r="C9" s="258"/>
      <c r="D9" s="258"/>
      <c r="E9" s="258"/>
      <c r="F9" s="258"/>
      <c r="G9" s="258"/>
      <c r="H9" s="258"/>
      <c r="I9" s="258"/>
      <c r="J9" s="258"/>
      <c r="K9" s="259"/>
    </row>
    <row r="10" spans="1:12" s="16" customFormat="1" ht="35.1" customHeight="1" x14ac:dyDescent="0.2">
      <c r="A10" s="241" t="s">
        <v>18</v>
      </c>
      <c r="B10" s="242"/>
      <c r="C10" s="243" t="s">
        <v>17</v>
      </c>
      <c r="D10" s="243" t="s">
        <v>16</v>
      </c>
      <c r="E10" s="243" t="s">
        <v>15</v>
      </c>
      <c r="F10" s="243" t="s">
        <v>126</v>
      </c>
      <c r="G10" s="243" t="s">
        <v>125</v>
      </c>
      <c r="H10" s="243" t="s">
        <v>106</v>
      </c>
      <c r="I10" s="243" t="s">
        <v>14</v>
      </c>
      <c r="J10" s="243" t="s">
        <v>13</v>
      </c>
      <c r="K10" s="260" t="s">
        <v>37</v>
      </c>
      <c r="L10" s="107"/>
    </row>
    <row r="11" spans="1:12" s="16" customFormat="1" ht="35.1" customHeight="1" x14ac:dyDescent="0.2">
      <c r="A11" s="157" t="s">
        <v>53</v>
      </c>
      <c r="B11" s="158"/>
      <c r="C11" s="108" t="s">
        <v>54</v>
      </c>
      <c r="D11" s="97" t="s">
        <v>55</v>
      </c>
      <c r="E11" s="97" t="s">
        <v>52</v>
      </c>
      <c r="F11" s="97" t="s">
        <v>52</v>
      </c>
      <c r="G11" s="97" t="s">
        <v>53</v>
      </c>
      <c r="H11" s="97" t="s">
        <v>55</v>
      </c>
      <c r="I11" s="97" t="s">
        <v>56</v>
      </c>
      <c r="J11" s="97" t="s">
        <v>57</v>
      </c>
      <c r="K11" s="80" t="s">
        <v>54</v>
      </c>
      <c r="L11" s="109"/>
    </row>
    <row r="12" spans="1:12" s="16" customFormat="1" ht="6.95" customHeight="1" x14ac:dyDescent="0.25">
      <c r="A12" s="110"/>
      <c r="B12" s="82"/>
      <c r="C12" s="82"/>
      <c r="D12" s="82"/>
      <c r="K12" s="250"/>
      <c r="L12" s="111"/>
    </row>
    <row r="13" spans="1:12" s="16" customFormat="1" ht="35.1" customHeight="1" x14ac:dyDescent="0.2">
      <c r="A13" s="157" t="s">
        <v>36</v>
      </c>
      <c r="B13" s="158"/>
      <c r="C13" s="79" t="s">
        <v>35</v>
      </c>
      <c r="D13" s="79" t="s">
        <v>34</v>
      </c>
      <c r="E13" s="79" t="s">
        <v>33</v>
      </c>
      <c r="F13" s="79" t="s">
        <v>129</v>
      </c>
      <c r="G13" s="79" t="s">
        <v>103</v>
      </c>
      <c r="H13" s="79" t="s">
        <v>128</v>
      </c>
      <c r="I13" s="245" t="s">
        <v>127</v>
      </c>
      <c r="J13" s="79" t="s">
        <v>107</v>
      </c>
      <c r="K13" s="81" t="s">
        <v>32</v>
      </c>
      <c r="L13" s="17"/>
    </row>
    <row r="14" spans="1:12" s="16" customFormat="1" ht="35.1" customHeight="1" x14ac:dyDescent="0.2">
      <c r="A14" s="169" t="s">
        <v>54</v>
      </c>
      <c r="B14" s="170"/>
      <c r="C14" s="97" t="s">
        <v>56</v>
      </c>
      <c r="D14" s="97" t="s">
        <v>54</v>
      </c>
      <c r="E14" s="79" t="s">
        <v>33</v>
      </c>
      <c r="F14" s="97" t="s">
        <v>56</v>
      </c>
      <c r="G14" s="79" t="s">
        <v>105</v>
      </c>
      <c r="H14" s="79" t="s">
        <v>118</v>
      </c>
      <c r="I14" s="261" t="s">
        <v>54</v>
      </c>
      <c r="J14" s="97" t="s">
        <v>55</v>
      </c>
      <c r="K14" s="80" t="s">
        <v>57</v>
      </c>
      <c r="L14" s="112"/>
    </row>
    <row r="15" spans="1:12" s="16" customFormat="1" ht="6.95" customHeight="1" x14ac:dyDescent="0.2">
      <c r="A15" s="3"/>
      <c r="K15" s="250"/>
      <c r="L15" s="111"/>
    </row>
    <row r="16" spans="1:12" s="16" customFormat="1" ht="35.1" customHeight="1" x14ac:dyDescent="0.2">
      <c r="A16" s="157" t="s">
        <v>31</v>
      </c>
      <c r="B16" s="158"/>
      <c r="C16" s="79" t="s">
        <v>49</v>
      </c>
      <c r="D16" s="79" t="s">
        <v>132</v>
      </c>
      <c r="E16" s="79" t="s">
        <v>48</v>
      </c>
      <c r="F16" s="79" t="s">
        <v>47</v>
      </c>
      <c r="G16" s="97" t="s">
        <v>131</v>
      </c>
      <c r="H16" s="79" t="s">
        <v>46</v>
      </c>
      <c r="I16" s="79" t="s">
        <v>45</v>
      </c>
      <c r="J16" s="79" t="s">
        <v>44</v>
      </c>
      <c r="K16" s="81" t="s">
        <v>43</v>
      </c>
      <c r="L16" s="107"/>
    </row>
    <row r="17" spans="1:12" s="16" customFormat="1" ht="35.1" customHeight="1" x14ac:dyDescent="0.2">
      <c r="A17" s="169" t="s">
        <v>54</v>
      </c>
      <c r="B17" s="170"/>
      <c r="C17" s="97" t="s">
        <v>52</v>
      </c>
      <c r="D17" s="97" t="s">
        <v>139</v>
      </c>
      <c r="E17" s="97" t="s">
        <v>54</v>
      </c>
      <c r="F17" s="108" t="s">
        <v>58</v>
      </c>
      <c r="G17" s="97" t="s">
        <v>52</v>
      </c>
      <c r="H17" s="97" t="s">
        <v>119</v>
      </c>
      <c r="I17" s="113" t="s">
        <v>59</v>
      </c>
      <c r="J17" s="97" t="s">
        <v>52</v>
      </c>
      <c r="K17" s="80" t="s">
        <v>56</v>
      </c>
    </row>
    <row r="18" spans="1:12" s="16" customFormat="1" ht="6.95" customHeight="1" x14ac:dyDescent="0.2">
      <c r="A18" s="3"/>
      <c r="K18" s="250"/>
      <c r="L18" s="111"/>
    </row>
    <row r="19" spans="1:12" s="16" customFormat="1" ht="35.1" customHeight="1" x14ac:dyDescent="0.2">
      <c r="A19" s="262" t="s">
        <v>134</v>
      </c>
      <c r="B19" s="263"/>
      <c r="C19" s="79" t="s">
        <v>113</v>
      </c>
      <c r="D19" s="79" t="s">
        <v>42</v>
      </c>
      <c r="E19" s="79" t="s">
        <v>41</v>
      </c>
      <c r="F19" s="79" t="s">
        <v>61</v>
      </c>
      <c r="K19" s="250"/>
      <c r="L19" s="17"/>
    </row>
    <row r="20" spans="1:12" s="16" customFormat="1" ht="35.1" customHeight="1" thickBot="1" x14ac:dyDescent="0.25">
      <c r="A20" s="264" t="s">
        <v>140</v>
      </c>
      <c r="B20" s="265"/>
      <c r="C20" s="114" t="s">
        <v>120</v>
      </c>
      <c r="D20" s="114" t="s">
        <v>60</v>
      </c>
      <c r="E20" s="114" t="s">
        <v>52</v>
      </c>
      <c r="F20" s="114" t="s">
        <v>52</v>
      </c>
      <c r="G20" s="19"/>
      <c r="H20" s="19"/>
      <c r="I20" s="19"/>
      <c r="J20" s="19"/>
      <c r="K20" s="266"/>
      <c r="L20" s="109"/>
    </row>
    <row r="21" spans="1:12" s="16" customFormat="1" ht="7.5" customHeight="1" thickBot="1" x14ac:dyDescent="0.25">
      <c r="A21" s="115"/>
      <c r="D21" s="115"/>
      <c r="E21" s="115"/>
      <c r="F21" s="115"/>
      <c r="H21" s="115"/>
      <c r="I21" s="115"/>
      <c r="J21" s="115"/>
      <c r="K21" s="115"/>
      <c r="L21" s="116"/>
    </row>
    <row r="22" spans="1:12" s="16" customFormat="1" ht="41.25" customHeight="1" thickBot="1" x14ac:dyDescent="0.25">
      <c r="A22" s="144" t="s">
        <v>110</v>
      </c>
      <c r="B22" s="145"/>
      <c r="C22" s="145"/>
      <c r="D22" s="145"/>
      <c r="E22" s="145"/>
      <c r="F22" s="145"/>
      <c r="G22" s="145"/>
      <c r="H22" s="145"/>
      <c r="I22" s="145"/>
      <c r="J22" s="145"/>
      <c r="K22" s="146"/>
    </row>
    <row r="23" spans="1:12" s="16" customFormat="1" ht="26.25" customHeight="1" x14ac:dyDescent="0.2">
      <c r="A23" s="147" t="s">
        <v>19</v>
      </c>
      <c r="B23" s="150" t="s">
        <v>20</v>
      </c>
      <c r="C23" s="151" t="s">
        <v>62</v>
      </c>
      <c r="D23" s="151"/>
      <c r="E23" s="152" t="s">
        <v>63</v>
      </c>
      <c r="F23" s="153"/>
      <c r="G23" s="153"/>
      <c r="H23" s="154"/>
      <c r="I23" s="155" t="s">
        <v>64</v>
      </c>
      <c r="J23" s="155"/>
      <c r="K23" s="134" t="s">
        <v>65</v>
      </c>
      <c r="L23" s="78"/>
    </row>
    <row r="24" spans="1:12" ht="48.75" customHeight="1" x14ac:dyDescent="0.25">
      <c r="A24" s="148"/>
      <c r="B24" s="150"/>
      <c r="C24" s="123" t="s">
        <v>28</v>
      </c>
      <c r="D24" s="125" t="s">
        <v>121</v>
      </c>
      <c r="E24" s="127" t="s">
        <v>67</v>
      </c>
      <c r="F24" s="128"/>
      <c r="G24" s="129" t="s">
        <v>115</v>
      </c>
      <c r="H24" s="130"/>
      <c r="I24" s="155"/>
      <c r="J24" s="155"/>
      <c r="K24" s="134"/>
      <c r="L24" s="117"/>
    </row>
    <row r="25" spans="1:12" ht="44.25" customHeight="1" thickBot="1" x14ac:dyDescent="0.3">
      <c r="A25" s="149"/>
      <c r="B25" s="150"/>
      <c r="C25" s="124"/>
      <c r="D25" s="126"/>
      <c r="E25" s="118" t="s">
        <v>28</v>
      </c>
      <c r="F25" s="119" t="s">
        <v>66</v>
      </c>
      <c r="G25" s="118" t="s">
        <v>28</v>
      </c>
      <c r="H25" s="119" t="s">
        <v>68</v>
      </c>
      <c r="I25" s="120" t="s">
        <v>28</v>
      </c>
      <c r="J25" s="120" t="s">
        <v>68</v>
      </c>
      <c r="K25" s="156"/>
    </row>
    <row r="26" spans="1:12" ht="61.5" hidden="1" customHeight="1" thickBot="1" x14ac:dyDescent="0.3">
      <c r="A26" s="131">
        <v>2022</v>
      </c>
      <c r="B26" s="30" t="s">
        <v>72</v>
      </c>
      <c r="C26" s="31">
        <v>96430596</v>
      </c>
      <c r="D26" s="32">
        <v>8084190793.5100002</v>
      </c>
      <c r="E26" s="33">
        <v>2545656</v>
      </c>
      <c r="F26" s="32">
        <v>216423235.15000001</v>
      </c>
      <c r="G26" s="33">
        <v>309826</v>
      </c>
      <c r="H26" s="32">
        <v>22065497.890000001</v>
      </c>
      <c r="I26" s="101" t="e">
        <f>C26+E26+#REF!+G26</f>
        <v>#REF!</v>
      </c>
      <c r="J26" s="34" t="e">
        <f>D26+F26+#REF!+H26</f>
        <v>#REF!</v>
      </c>
      <c r="K26" s="35" t="e">
        <f>J26/I26</f>
        <v>#REF!</v>
      </c>
    </row>
    <row r="27" spans="1:12" ht="32.25" hidden="1" customHeight="1" thickBot="1" x14ac:dyDescent="0.3">
      <c r="A27" s="131"/>
      <c r="B27" s="73" t="s">
        <v>73</v>
      </c>
      <c r="C27" s="74">
        <v>91314828</v>
      </c>
      <c r="D27" s="26">
        <v>8663568184.2199993</v>
      </c>
      <c r="E27" s="27">
        <v>1475345</v>
      </c>
      <c r="F27" s="26">
        <v>145594572.69999999</v>
      </c>
      <c r="G27" s="27">
        <v>0</v>
      </c>
      <c r="H27" s="26">
        <v>0</v>
      </c>
      <c r="I27" s="99" t="e">
        <f>C27+E27+#REF!+G27</f>
        <v>#REF!</v>
      </c>
      <c r="J27" s="28" t="e">
        <f>D27+F27+#REF!+H27</f>
        <v>#REF!</v>
      </c>
      <c r="K27" s="29" t="e">
        <f>J27/I27</f>
        <v>#REF!</v>
      </c>
    </row>
    <row r="28" spans="1:12" ht="40.15" customHeight="1" thickBot="1" x14ac:dyDescent="0.3">
      <c r="A28" s="131"/>
      <c r="B28" s="267" t="s">
        <v>74</v>
      </c>
      <c r="C28" s="31">
        <v>99130677</v>
      </c>
      <c r="D28" s="32">
        <v>10746816608.309999</v>
      </c>
      <c r="E28" s="33">
        <v>1448935</v>
      </c>
      <c r="F28" s="32">
        <v>166342329.09</v>
      </c>
      <c r="G28" s="33">
        <v>0</v>
      </c>
      <c r="H28" s="32">
        <v>0</v>
      </c>
      <c r="I28" s="101">
        <f>C28+E28+G28</f>
        <v>100579612</v>
      </c>
      <c r="J28" s="34">
        <f>D28+F28+H28</f>
        <v>10913158937.4</v>
      </c>
      <c r="K28" s="35">
        <f>J28/I28</f>
        <v>108.50269473499262</v>
      </c>
    </row>
    <row r="29" spans="1:12" ht="40.15" customHeight="1" thickBot="1" x14ac:dyDescent="0.3">
      <c r="A29" s="131"/>
      <c r="B29" s="247" t="s">
        <v>75</v>
      </c>
      <c r="C29" s="248">
        <v>98100042</v>
      </c>
      <c r="D29" s="21">
        <v>10276679366.459999</v>
      </c>
      <c r="E29" s="22">
        <v>2991060</v>
      </c>
      <c r="F29" s="21">
        <v>306095495.62</v>
      </c>
      <c r="G29" s="22">
        <v>299560</v>
      </c>
      <c r="H29" s="21">
        <v>26477808.84</v>
      </c>
      <c r="I29" s="23">
        <f t="shared" ref="I29:J39" si="0">C29+E29+G29</f>
        <v>101390662</v>
      </c>
      <c r="J29" s="24">
        <f t="shared" si="0"/>
        <v>10609252670.92</v>
      </c>
      <c r="K29" s="25">
        <f t="shared" ref="K29:K40" si="1">J29/I29</f>
        <v>104.63737450417278</v>
      </c>
    </row>
    <row r="30" spans="1:12" ht="40.15" customHeight="1" thickBot="1" x14ac:dyDescent="0.3">
      <c r="A30" s="131"/>
      <c r="B30" s="247" t="s">
        <v>76</v>
      </c>
      <c r="C30" s="248">
        <v>98946914</v>
      </c>
      <c r="D30" s="21">
        <v>11108065960.99</v>
      </c>
      <c r="E30" s="22">
        <v>3002133</v>
      </c>
      <c r="F30" s="21">
        <v>335023461.24000001</v>
      </c>
      <c r="G30" s="22">
        <v>353973</v>
      </c>
      <c r="H30" s="21">
        <v>34424582.200000003</v>
      </c>
      <c r="I30" s="23">
        <f t="shared" si="0"/>
        <v>102303020</v>
      </c>
      <c r="J30" s="24">
        <f t="shared" si="0"/>
        <v>11477514004.43</v>
      </c>
      <c r="K30" s="25">
        <f t="shared" si="1"/>
        <v>112.191350797171</v>
      </c>
    </row>
    <row r="31" spans="1:12" ht="40.15" customHeight="1" thickBot="1" x14ac:dyDescent="0.3">
      <c r="A31" s="131"/>
      <c r="B31" s="247" t="s">
        <v>77</v>
      </c>
      <c r="C31" s="248">
        <v>97980589</v>
      </c>
      <c r="D31" s="21">
        <v>10976520861.040001</v>
      </c>
      <c r="E31" s="22">
        <v>2910887</v>
      </c>
      <c r="F31" s="21">
        <v>345738601.77999997</v>
      </c>
      <c r="G31" s="22">
        <v>299760</v>
      </c>
      <c r="H31" s="21">
        <v>32284751.52</v>
      </c>
      <c r="I31" s="23">
        <f t="shared" si="0"/>
        <v>101191236</v>
      </c>
      <c r="J31" s="24">
        <f t="shared" si="0"/>
        <v>11354544214.340002</v>
      </c>
      <c r="K31" s="25">
        <f t="shared" si="1"/>
        <v>112.20877086964332</v>
      </c>
    </row>
    <row r="32" spans="1:12" ht="40.15" customHeight="1" thickBot="1" x14ac:dyDescent="0.3">
      <c r="A32" s="131"/>
      <c r="B32" s="247" t="s">
        <v>78</v>
      </c>
      <c r="C32" s="248">
        <v>99965094</v>
      </c>
      <c r="D32" s="21">
        <v>10111474807.030001</v>
      </c>
      <c r="E32" s="22">
        <v>2344536</v>
      </c>
      <c r="F32" s="21">
        <v>249584939.25</v>
      </c>
      <c r="G32" s="22">
        <v>75419</v>
      </c>
      <c r="H32" s="21">
        <v>7292640.21</v>
      </c>
      <c r="I32" s="23">
        <f t="shared" si="0"/>
        <v>102385049</v>
      </c>
      <c r="J32" s="24">
        <f t="shared" si="0"/>
        <v>10368352386.49</v>
      </c>
      <c r="K32" s="25">
        <f t="shared" si="1"/>
        <v>101.26822702883113</v>
      </c>
    </row>
    <row r="33" spans="1:11" ht="40.15" customHeight="1" thickBot="1" x14ac:dyDescent="0.3">
      <c r="A33" s="131"/>
      <c r="B33" s="247" t="s">
        <v>79</v>
      </c>
      <c r="C33" s="248">
        <v>100750000</v>
      </c>
      <c r="D33" s="21">
        <v>9587864980.7000008</v>
      </c>
      <c r="E33" s="22">
        <v>1109528</v>
      </c>
      <c r="F33" s="21">
        <v>101038380.97</v>
      </c>
      <c r="G33" s="22">
        <v>0</v>
      </c>
      <c r="H33" s="21">
        <v>0</v>
      </c>
      <c r="I33" s="23">
        <f t="shared" si="0"/>
        <v>101859528</v>
      </c>
      <c r="J33" s="24">
        <f t="shared" si="0"/>
        <v>9688903361.6700001</v>
      </c>
      <c r="K33" s="25">
        <f>J33/I33</f>
        <v>95.120246008503003</v>
      </c>
    </row>
    <row r="34" spans="1:11" ht="40.15" customHeight="1" thickBot="1" x14ac:dyDescent="0.3">
      <c r="A34" s="131"/>
      <c r="B34" s="247" t="s">
        <v>80</v>
      </c>
      <c r="C34" s="248">
        <v>96445421</v>
      </c>
      <c r="D34" s="21">
        <v>8652263811.5699997</v>
      </c>
      <c r="E34" s="22">
        <v>2169180</v>
      </c>
      <c r="F34" s="21">
        <v>182026862.84</v>
      </c>
      <c r="G34" s="22">
        <v>150552</v>
      </c>
      <c r="H34" s="21">
        <v>11120824.58</v>
      </c>
      <c r="I34" s="23">
        <f t="shared" si="0"/>
        <v>98765153</v>
      </c>
      <c r="J34" s="24">
        <f t="shared" si="0"/>
        <v>8845411498.9899998</v>
      </c>
      <c r="K34" s="25">
        <f t="shared" si="1"/>
        <v>89.560044512764534</v>
      </c>
    </row>
    <row r="35" spans="1:11" ht="40.15" customHeight="1" thickBot="1" x14ac:dyDescent="0.3">
      <c r="A35" s="131"/>
      <c r="B35" s="247" t="s">
        <v>81</v>
      </c>
      <c r="C35" s="248">
        <v>102070427</v>
      </c>
      <c r="D35" s="21">
        <v>9045339290.1599998</v>
      </c>
      <c r="E35" s="22">
        <v>2417893</v>
      </c>
      <c r="F35" s="21">
        <v>209798943.84999999</v>
      </c>
      <c r="G35" s="22">
        <v>342800</v>
      </c>
      <c r="H35" s="21">
        <v>26509409.600000001</v>
      </c>
      <c r="I35" s="23">
        <f t="shared" si="0"/>
        <v>104831120</v>
      </c>
      <c r="J35" s="24">
        <f t="shared" si="0"/>
        <v>9281647643.6100006</v>
      </c>
      <c r="K35" s="25">
        <f t="shared" si="1"/>
        <v>88.539048744399565</v>
      </c>
    </row>
    <row r="36" spans="1:11" ht="40.15" customHeight="1" thickBot="1" x14ac:dyDescent="0.3">
      <c r="A36" s="131"/>
      <c r="B36" s="247" t="s">
        <v>70</v>
      </c>
      <c r="C36" s="248">
        <v>97204696</v>
      </c>
      <c r="D36" s="21">
        <v>7970097869.3100004</v>
      </c>
      <c r="E36" s="22">
        <v>2363020</v>
      </c>
      <c r="F36" s="21">
        <v>196779031.16</v>
      </c>
      <c r="G36" s="22">
        <v>300313</v>
      </c>
      <c r="H36" s="21">
        <v>22725585.649999999</v>
      </c>
      <c r="I36" s="23">
        <f t="shared" si="0"/>
        <v>99868029</v>
      </c>
      <c r="J36" s="24">
        <f t="shared" si="0"/>
        <v>8189602486.1199999</v>
      </c>
      <c r="K36" s="25">
        <f t="shared" si="1"/>
        <v>82.004246685593444</v>
      </c>
    </row>
    <row r="37" spans="1:11" ht="40.15" customHeight="1" thickBot="1" x14ac:dyDescent="0.3">
      <c r="A37" s="131"/>
      <c r="B37" s="73" t="s">
        <v>71</v>
      </c>
      <c r="C37" s="74">
        <v>100735151</v>
      </c>
      <c r="D37" s="26">
        <v>7520905024.2200003</v>
      </c>
      <c r="E37" s="27">
        <v>2223338</v>
      </c>
      <c r="F37" s="26">
        <v>166621780.28</v>
      </c>
      <c r="G37" s="27">
        <v>322970</v>
      </c>
      <c r="H37" s="26">
        <v>21030191.550000001</v>
      </c>
      <c r="I37" s="99">
        <f t="shared" si="0"/>
        <v>103281459</v>
      </c>
      <c r="J37" s="28">
        <f t="shared" si="0"/>
        <v>7708556996.0500002</v>
      </c>
      <c r="K37" s="29">
        <f t="shared" si="1"/>
        <v>74.636406869988164</v>
      </c>
    </row>
    <row r="38" spans="1:11" ht="40.15" customHeight="1" x14ac:dyDescent="0.25">
      <c r="A38" s="131">
        <v>2023</v>
      </c>
      <c r="B38" s="30" t="s">
        <v>72</v>
      </c>
      <c r="C38" s="31">
        <v>98460050</v>
      </c>
      <c r="D38" s="32">
        <v>7457464987.5500002</v>
      </c>
      <c r="E38" s="33">
        <v>2475516</v>
      </c>
      <c r="F38" s="32">
        <v>185654323.61000001</v>
      </c>
      <c r="G38" s="33">
        <v>309529</v>
      </c>
      <c r="H38" s="32">
        <v>20669418.030000001</v>
      </c>
      <c r="I38" s="101">
        <f t="shared" si="0"/>
        <v>101245095</v>
      </c>
      <c r="J38" s="34">
        <f t="shared" si="0"/>
        <v>7663788729.1899996</v>
      </c>
      <c r="K38" s="35">
        <f t="shared" si="1"/>
        <v>75.695407557175969</v>
      </c>
    </row>
    <row r="39" spans="1:11" ht="40.15" customHeight="1" x14ac:dyDescent="0.25">
      <c r="A39" s="268"/>
      <c r="B39" s="269" t="s">
        <v>73</v>
      </c>
      <c r="C39" s="248">
        <v>89140448</v>
      </c>
      <c r="D39" s="21">
        <v>6824289737.1000004</v>
      </c>
      <c r="E39" s="22">
        <v>2834393</v>
      </c>
      <c r="F39" s="21">
        <v>219747951.94</v>
      </c>
      <c r="G39" s="22">
        <v>280769</v>
      </c>
      <c r="H39" s="21">
        <v>18667207.73</v>
      </c>
      <c r="I39" s="23">
        <f t="shared" si="0"/>
        <v>92255610</v>
      </c>
      <c r="J39" s="24">
        <f t="shared" si="0"/>
        <v>7062704896.7699995</v>
      </c>
      <c r="K39" s="25">
        <f t="shared" si="1"/>
        <v>76.555831095474844</v>
      </c>
    </row>
    <row r="40" spans="1:11" ht="40.15" customHeight="1" thickBot="1" x14ac:dyDescent="0.3">
      <c r="A40" s="270"/>
      <c r="B40" s="271" t="s">
        <v>74</v>
      </c>
      <c r="C40" s="272">
        <v>98875692</v>
      </c>
      <c r="D40" s="36">
        <v>7362466073.1099997</v>
      </c>
      <c r="E40" s="37">
        <v>1727494</v>
      </c>
      <c r="F40" s="36">
        <v>124551465.12</v>
      </c>
      <c r="G40" s="37">
        <v>309841</v>
      </c>
      <c r="H40" s="36">
        <v>19383652.960000001</v>
      </c>
      <c r="I40" s="38">
        <f>C40+E40+G40</f>
        <v>100913027</v>
      </c>
      <c r="J40" s="39">
        <f>D40+F40+H40</f>
        <v>7506401191.1899996</v>
      </c>
      <c r="K40" s="40">
        <f t="shared" si="1"/>
        <v>74.384858073774751</v>
      </c>
    </row>
    <row r="41" spans="1:11" ht="40.15" customHeight="1" x14ac:dyDescent="0.25"/>
    <row r="42" spans="1:11" ht="40.15" customHeight="1" x14ac:dyDescent="0.25"/>
  </sheetData>
  <mergeCells count="37">
    <mergeCell ref="A19:B19"/>
    <mergeCell ref="A20:B20"/>
    <mergeCell ref="A3:K3"/>
    <mergeCell ref="A2:K2"/>
    <mergeCell ref="A4:K4"/>
    <mergeCell ref="A9:K9"/>
    <mergeCell ref="A17:B17"/>
    <mergeCell ref="A10:B10"/>
    <mergeCell ref="A11:B11"/>
    <mergeCell ref="A13:B13"/>
    <mergeCell ref="A14:B14"/>
    <mergeCell ref="A16:B16"/>
    <mergeCell ref="A5:A7"/>
    <mergeCell ref="B5:B7"/>
    <mergeCell ref="C5:D5"/>
    <mergeCell ref="E5:H5"/>
    <mergeCell ref="A22:K22"/>
    <mergeCell ref="A23:A25"/>
    <mergeCell ref="B23:B25"/>
    <mergeCell ref="C23:D23"/>
    <mergeCell ref="E23:H23"/>
    <mergeCell ref="I23:J24"/>
    <mergeCell ref="K23:K25"/>
    <mergeCell ref="I5:J5"/>
    <mergeCell ref="K5:K7"/>
    <mergeCell ref="C6:C7"/>
    <mergeCell ref="D6:D7"/>
    <mergeCell ref="E6:F6"/>
    <mergeCell ref="G6:H6"/>
    <mergeCell ref="I6:I7"/>
    <mergeCell ref="J6:J7"/>
    <mergeCell ref="C24:C25"/>
    <mergeCell ref="D24:D25"/>
    <mergeCell ref="E24:F24"/>
    <mergeCell ref="G24:H24"/>
    <mergeCell ref="A26:A37"/>
    <mergeCell ref="A38:A4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M45"/>
  <sheetViews>
    <sheetView rightToLeft="1" topLeftCell="A22" workbookViewId="0">
      <selection activeCell="B8" sqref="B8:L8"/>
    </sheetView>
  </sheetViews>
  <sheetFormatPr defaultRowHeight="12.75" x14ac:dyDescent="0.25"/>
  <cols>
    <col min="1" max="1" width="2.140625" style="1" customWidth="1"/>
    <col min="2" max="2" width="6" style="1" customWidth="1"/>
    <col min="3" max="3" width="9.5703125" style="41" customWidth="1"/>
    <col min="4" max="4" width="17.7109375" style="41" customWidth="1"/>
    <col min="5" max="5" width="24.140625" style="41" bestFit="1" customWidth="1"/>
    <col min="6" max="6" width="16.7109375" style="1" customWidth="1"/>
    <col min="7" max="7" width="20.28515625" style="41" bestFit="1" customWidth="1"/>
    <col min="8" max="8" width="17.7109375" style="41" customWidth="1"/>
    <col min="9" max="9" width="18.85546875" style="41" bestFit="1" customWidth="1"/>
    <col min="10" max="10" width="16.42578125" style="41" customWidth="1"/>
    <col min="11" max="11" width="21.7109375" style="41" bestFit="1" customWidth="1"/>
    <col min="12" max="12" width="20.7109375" style="41" customWidth="1"/>
    <col min="13" max="13" width="13.42578125" style="1" bestFit="1" customWidth="1"/>
    <col min="14" max="256" width="9.140625" style="1"/>
    <col min="257" max="257" width="2.140625" style="1" customWidth="1"/>
    <col min="258" max="258" width="6" style="1" customWidth="1"/>
    <col min="259" max="259" width="9.5703125" style="1" customWidth="1"/>
    <col min="260" max="260" width="17.7109375" style="1" customWidth="1"/>
    <col min="261" max="261" width="24.140625" style="1" bestFit="1" customWidth="1"/>
    <col min="262" max="262" width="16.7109375" style="1" customWidth="1"/>
    <col min="263" max="263" width="20.28515625" style="1" bestFit="1" customWidth="1"/>
    <col min="264" max="264" width="17.7109375" style="1" customWidth="1"/>
    <col min="265" max="265" width="18.85546875" style="1" bestFit="1" customWidth="1"/>
    <col min="266" max="266" width="16.42578125" style="1" customWidth="1"/>
    <col min="267" max="267" width="21.7109375" style="1" bestFit="1" customWidth="1"/>
    <col min="268" max="268" width="17.7109375" style="1" customWidth="1"/>
    <col min="269" max="269" width="13.42578125" style="1" bestFit="1" customWidth="1"/>
    <col min="270" max="512" width="9.140625" style="1"/>
    <col min="513" max="513" width="2.140625" style="1" customWidth="1"/>
    <col min="514" max="514" width="6" style="1" customWidth="1"/>
    <col min="515" max="515" width="9.5703125" style="1" customWidth="1"/>
    <col min="516" max="516" width="17.7109375" style="1" customWidth="1"/>
    <col min="517" max="517" width="24.140625" style="1" bestFit="1" customWidth="1"/>
    <col min="518" max="518" width="16.7109375" style="1" customWidth="1"/>
    <col min="519" max="519" width="20.28515625" style="1" bestFit="1" customWidth="1"/>
    <col min="520" max="520" width="17.7109375" style="1" customWidth="1"/>
    <col min="521" max="521" width="18.85546875" style="1" bestFit="1" customWidth="1"/>
    <col min="522" max="522" width="16.42578125" style="1" customWidth="1"/>
    <col min="523" max="523" width="21.7109375" style="1" bestFit="1" customWidth="1"/>
    <col min="524" max="524" width="17.7109375" style="1" customWidth="1"/>
    <col min="525" max="525" width="13.42578125" style="1" bestFit="1" customWidth="1"/>
    <col min="526" max="768" width="9.140625" style="1"/>
    <col min="769" max="769" width="2.140625" style="1" customWidth="1"/>
    <col min="770" max="770" width="6" style="1" customWidth="1"/>
    <col min="771" max="771" width="9.5703125" style="1" customWidth="1"/>
    <col min="772" max="772" width="17.7109375" style="1" customWidth="1"/>
    <col min="773" max="773" width="24.140625" style="1" bestFit="1" customWidth="1"/>
    <col min="774" max="774" width="16.7109375" style="1" customWidth="1"/>
    <col min="775" max="775" width="20.28515625" style="1" bestFit="1" customWidth="1"/>
    <col min="776" max="776" width="17.7109375" style="1" customWidth="1"/>
    <col min="777" max="777" width="18.85546875" style="1" bestFit="1" customWidth="1"/>
    <col min="778" max="778" width="16.42578125" style="1" customWidth="1"/>
    <col min="779" max="779" width="21.7109375" style="1" bestFit="1" customWidth="1"/>
    <col min="780" max="780" width="17.7109375" style="1" customWidth="1"/>
    <col min="781" max="781" width="13.42578125" style="1" bestFit="1" customWidth="1"/>
    <col min="782" max="1024" width="9.140625" style="1"/>
    <col min="1025" max="1025" width="2.140625" style="1" customWidth="1"/>
    <col min="1026" max="1026" width="6" style="1" customWidth="1"/>
    <col min="1027" max="1027" width="9.5703125" style="1" customWidth="1"/>
    <col min="1028" max="1028" width="17.7109375" style="1" customWidth="1"/>
    <col min="1029" max="1029" width="24.140625" style="1" bestFit="1" customWidth="1"/>
    <col min="1030" max="1030" width="16.7109375" style="1" customWidth="1"/>
    <col min="1031" max="1031" width="20.28515625" style="1" bestFit="1" customWidth="1"/>
    <col min="1032" max="1032" width="17.7109375" style="1" customWidth="1"/>
    <col min="1033" max="1033" width="18.85546875" style="1" bestFit="1" customWidth="1"/>
    <col min="1034" max="1034" width="16.42578125" style="1" customWidth="1"/>
    <col min="1035" max="1035" width="21.7109375" style="1" bestFit="1" customWidth="1"/>
    <col min="1036" max="1036" width="17.7109375" style="1" customWidth="1"/>
    <col min="1037" max="1037" width="13.42578125" style="1" bestFit="1" customWidth="1"/>
    <col min="1038" max="1280" width="9.140625" style="1"/>
    <col min="1281" max="1281" width="2.140625" style="1" customWidth="1"/>
    <col min="1282" max="1282" width="6" style="1" customWidth="1"/>
    <col min="1283" max="1283" width="9.5703125" style="1" customWidth="1"/>
    <col min="1284" max="1284" width="17.7109375" style="1" customWidth="1"/>
    <col min="1285" max="1285" width="24.140625" style="1" bestFit="1" customWidth="1"/>
    <col min="1286" max="1286" width="16.7109375" style="1" customWidth="1"/>
    <col min="1287" max="1287" width="20.28515625" style="1" bestFit="1" customWidth="1"/>
    <col min="1288" max="1288" width="17.7109375" style="1" customWidth="1"/>
    <col min="1289" max="1289" width="18.85546875" style="1" bestFit="1" customWidth="1"/>
    <col min="1290" max="1290" width="16.42578125" style="1" customWidth="1"/>
    <col min="1291" max="1291" width="21.7109375" style="1" bestFit="1" customWidth="1"/>
    <col min="1292" max="1292" width="17.7109375" style="1" customWidth="1"/>
    <col min="1293" max="1293" width="13.42578125" style="1" bestFit="1" customWidth="1"/>
    <col min="1294" max="1536" width="9.140625" style="1"/>
    <col min="1537" max="1537" width="2.140625" style="1" customWidth="1"/>
    <col min="1538" max="1538" width="6" style="1" customWidth="1"/>
    <col min="1539" max="1539" width="9.5703125" style="1" customWidth="1"/>
    <col min="1540" max="1540" width="17.7109375" style="1" customWidth="1"/>
    <col min="1541" max="1541" width="24.140625" style="1" bestFit="1" customWidth="1"/>
    <col min="1542" max="1542" width="16.7109375" style="1" customWidth="1"/>
    <col min="1543" max="1543" width="20.28515625" style="1" bestFit="1" customWidth="1"/>
    <col min="1544" max="1544" width="17.7109375" style="1" customWidth="1"/>
    <col min="1545" max="1545" width="18.85546875" style="1" bestFit="1" customWidth="1"/>
    <col min="1546" max="1546" width="16.42578125" style="1" customWidth="1"/>
    <col min="1547" max="1547" width="21.7109375" style="1" bestFit="1" customWidth="1"/>
    <col min="1548" max="1548" width="17.7109375" style="1" customWidth="1"/>
    <col min="1549" max="1549" width="13.42578125" style="1" bestFit="1" customWidth="1"/>
    <col min="1550" max="1792" width="9.140625" style="1"/>
    <col min="1793" max="1793" width="2.140625" style="1" customWidth="1"/>
    <col min="1794" max="1794" width="6" style="1" customWidth="1"/>
    <col min="1795" max="1795" width="9.5703125" style="1" customWidth="1"/>
    <col min="1796" max="1796" width="17.7109375" style="1" customWidth="1"/>
    <col min="1797" max="1797" width="24.140625" style="1" bestFit="1" customWidth="1"/>
    <col min="1798" max="1798" width="16.7109375" style="1" customWidth="1"/>
    <col min="1799" max="1799" width="20.28515625" style="1" bestFit="1" customWidth="1"/>
    <col min="1800" max="1800" width="17.7109375" style="1" customWidth="1"/>
    <col min="1801" max="1801" width="18.85546875" style="1" bestFit="1" customWidth="1"/>
    <col min="1802" max="1802" width="16.42578125" style="1" customWidth="1"/>
    <col min="1803" max="1803" width="21.7109375" style="1" bestFit="1" customWidth="1"/>
    <col min="1804" max="1804" width="17.7109375" style="1" customWidth="1"/>
    <col min="1805" max="1805" width="13.42578125" style="1" bestFit="1" customWidth="1"/>
    <col min="1806" max="2048" width="9.140625" style="1"/>
    <col min="2049" max="2049" width="2.140625" style="1" customWidth="1"/>
    <col min="2050" max="2050" width="6" style="1" customWidth="1"/>
    <col min="2051" max="2051" width="9.5703125" style="1" customWidth="1"/>
    <col min="2052" max="2052" width="17.7109375" style="1" customWidth="1"/>
    <col min="2053" max="2053" width="24.140625" style="1" bestFit="1" customWidth="1"/>
    <col min="2054" max="2054" width="16.7109375" style="1" customWidth="1"/>
    <col min="2055" max="2055" width="20.28515625" style="1" bestFit="1" customWidth="1"/>
    <col min="2056" max="2056" width="17.7109375" style="1" customWidth="1"/>
    <col min="2057" max="2057" width="18.85546875" style="1" bestFit="1" customWidth="1"/>
    <col min="2058" max="2058" width="16.42578125" style="1" customWidth="1"/>
    <col min="2059" max="2059" width="21.7109375" style="1" bestFit="1" customWidth="1"/>
    <col min="2060" max="2060" width="17.7109375" style="1" customWidth="1"/>
    <col min="2061" max="2061" width="13.42578125" style="1" bestFit="1" customWidth="1"/>
    <col min="2062" max="2304" width="9.140625" style="1"/>
    <col min="2305" max="2305" width="2.140625" style="1" customWidth="1"/>
    <col min="2306" max="2306" width="6" style="1" customWidth="1"/>
    <col min="2307" max="2307" width="9.5703125" style="1" customWidth="1"/>
    <col min="2308" max="2308" width="17.7109375" style="1" customWidth="1"/>
    <col min="2309" max="2309" width="24.140625" style="1" bestFit="1" customWidth="1"/>
    <col min="2310" max="2310" width="16.7109375" style="1" customWidth="1"/>
    <col min="2311" max="2311" width="20.28515625" style="1" bestFit="1" customWidth="1"/>
    <col min="2312" max="2312" width="17.7109375" style="1" customWidth="1"/>
    <col min="2313" max="2313" width="18.85546875" style="1" bestFit="1" customWidth="1"/>
    <col min="2314" max="2314" width="16.42578125" style="1" customWidth="1"/>
    <col min="2315" max="2315" width="21.7109375" style="1" bestFit="1" customWidth="1"/>
    <col min="2316" max="2316" width="17.7109375" style="1" customWidth="1"/>
    <col min="2317" max="2317" width="13.42578125" style="1" bestFit="1" customWidth="1"/>
    <col min="2318" max="2560" width="9.140625" style="1"/>
    <col min="2561" max="2561" width="2.140625" style="1" customWidth="1"/>
    <col min="2562" max="2562" width="6" style="1" customWidth="1"/>
    <col min="2563" max="2563" width="9.5703125" style="1" customWidth="1"/>
    <col min="2564" max="2564" width="17.7109375" style="1" customWidth="1"/>
    <col min="2565" max="2565" width="24.140625" style="1" bestFit="1" customWidth="1"/>
    <col min="2566" max="2566" width="16.7109375" style="1" customWidth="1"/>
    <col min="2567" max="2567" width="20.28515625" style="1" bestFit="1" customWidth="1"/>
    <col min="2568" max="2568" width="17.7109375" style="1" customWidth="1"/>
    <col min="2569" max="2569" width="18.85546875" style="1" bestFit="1" customWidth="1"/>
    <col min="2570" max="2570" width="16.42578125" style="1" customWidth="1"/>
    <col min="2571" max="2571" width="21.7109375" style="1" bestFit="1" customWidth="1"/>
    <col min="2572" max="2572" width="17.7109375" style="1" customWidth="1"/>
    <col min="2573" max="2573" width="13.42578125" style="1" bestFit="1" customWidth="1"/>
    <col min="2574" max="2816" width="9.140625" style="1"/>
    <col min="2817" max="2817" width="2.140625" style="1" customWidth="1"/>
    <col min="2818" max="2818" width="6" style="1" customWidth="1"/>
    <col min="2819" max="2819" width="9.5703125" style="1" customWidth="1"/>
    <col min="2820" max="2820" width="17.7109375" style="1" customWidth="1"/>
    <col min="2821" max="2821" width="24.140625" style="1" bestFit="1" customWidth="1"/>
    <col min="2822" max="2822" width="16.7109375" style="1" customWidth="1"/>
    <col min="2823" max="2823" width="20.28515625" style="1" bestFit="1" customWidth="1"/>
    <col min="2824" max="2824" width="17.7109375" style="1" customWidth="1"/>
    <col min="2825" max="2825" width="18.85546875" style="1" bestFit="1" customWidth="1"/>
    <col min="2826" max="2826" width="16.42578125" style="1" customWidth="1"/>
    <col min="2827" max="2827" width="21.7109375" style="1" bestFit="1" customWidth="1"/>
    <col min="2828" max="2828" width="17.7109375" style="1" customWidth="1"/>
    <col min="2829" max="2829" width="13.42578125" style="1" bestFit="1" customWidth="1"/>
    <col min="2830" max="3072" width="9.140625" style="1"/>
    <col min="3073" max="3073" width="2.140625" style="1" customWidth="1"/>
    <col min="3074" max="3074" width="6" style="1" customWidth="1"/>
    <col min="3075" max="3075" width="9.5703125" style="1" customWidth="1"/>
    <col min="3076" max="3076" width="17.7109375" style="1" customWidth="1"/>
    <col min="3077" max="3077" width="24.140625" style="1" bestFit="1" customWidth="1"/>
    <col min="3078" max="3078" width="16.7109375" style="1" customWidth="1"/>
    <col min="3079" max="3079" width="20.28515625" style="1" bestFit="1" customWidth="1"/>
    <col min="3080" max="3080" width="17.7109375" style="1" customWidth="1"/>
    <col min="3081" max="3081" width="18.85546875" style="1" bestFit="1" customWidth="1"/>
    <col min="3082" max="3082" width="16.42578125" style="1" customWidth="1"/>
    <col min="3083" max="3083" width="21.7109375" style="1" bestFit="1" customWidth="1"/>
    <col min="3084" max="3084" width="17.7109375" style="1" customWidth="1"/>
    <col min="3085" max="3085" width="13.42578125" style="1" bestFit="1" customWidth="1"/>
    <col min="3086" max="3328" width="9.140625" style="1"/>
    <col min="3329" max="3329" width="2.140625" style="1" customWidth="1"/>
    <col min="3330" max="3330" width="6" style="1" customWidth="1"/>
    <col min="3331" max="3331" width="9.5703125" style="1" customWidth="1"/>
    <col min="3332" max="3332" width="17.7109375" style="1" customWidth="1"/>
    <col min="3333" max="3333" width="24.140625" style="1" bestFit="1" customWidth="1"/>
    <col min="3334" max="3334" width="16.7109375" style="1" customWidth="1"/>
    <col min="3335" max="3335" width="20.28515625" style="1" bestFit="1" customWidth="1"/>
    <col min="3336" max="3336" width="17.7109375" style="1" customWidth="1"/>
    <col min="3337" max="3337" width="18.85546875" style="1" bestFit="1" customWidth="1"/>
    <col min="3338" max="3338" width="16.42578125" style="1" customWidth="1"/>
    <col min="3339" max="3339" width="21.7109375" style="1" bestFit="1" customWidth="1"/>
    <col min="3340" max="3340" width="17.7109375" style="1" customWidth="1"/>
    <col min="3341" max="3341" width="13.42578125" style="1" bestFit="1" customWidth="1"/>
    <col min="3342" max="3584" width="9.140625" style="1"/>
    <col min="3585" max="3585" width="2.140625" style="1" customWidth="1"/>
    <col min="3586" max="3586" width="6" style="1" customWidth="1"/>
    <col min="3587" max="3587" width="9.5703125" style="1" customWidth="1"/>
    <col min="3588" max="3588" width="17.7109375" style="1" customWidth="1"/>
    <col min="3589" max="3589" width="24.140625" style="1" bestFit="1" customWidth="1"/>
    <col min="3590" max="3590" width="16.7109375" style="1" customWidth="1"/>
    <col min="3591" max="3591" width="20.28515625" style="1" bestFit="1" customWidth="1"/>
    <col min="3592" max="3592" width="17.7109375" style="1" customWidth="1"/>
    <col min="3593" max="3593" width="18.85546875" style="1" bestFit="1" customWidth="1"/>
    <col min="3594" max="3594" width="16.42578125" style="1" customWidth="1"/>
    <col min="3595" max="3595" width="21.7109375" style="1" bestFit="1" customWidth="1"/>
    <col min="3596" max="3596" width="17.7109375" style="1" customWidth="1"/>
    <col min="3597" max="3597" width="13.42578125" style="1" bestFit="1" customWidth="1"/>
    <col min="3598" max="3840" width="9.140625" style="1"/>
    <col min="3841" max="3841" width="2.140625" style="1" customWidth="1"/>
    <col min="3842" max="3842" width="6" style="1" customWidth="1"/>
    <col min="3843" max="3843" width="9.5703125" style="1" customWidth="1"/>
    <col min="3844" max="3844" width="17.7109375" style="1" customWidth="1"/>
    <col min="3845" max="3845" width="24.140625" style="1" bestFit="1" customWidth="1"/>
    <col min="3846" max="3846" width="16.7109375" style="1" customWidth="1"/>
    <col min="3847" max="3847" width="20.28515625" style="1" bestFit="1" customWidth="1"/>
    <col min="3848" max="3848" width="17.7109375" style="1" customWidth="1"/>
    <col min="3849" max="3849" width="18.85546875" style="1" bestFit="1" customWidth="1"/>
    <col min="3850" max="3850" width="16.42578125" style="1" customWidth="1"/>
    <col min="3851" max="3851" width="21.7109375" style="1" bestFit="1" customWidth="1"/>
    <col min="3852" max="3852" width="17.7109375" style="1" customWidth="1"/>
    <col min="3853" max="3853" width="13.42578125" style="1" bestFit="1" customWidth="1"/>
    <col min="3854" max="4096" width="9.140625" style="1"/>
    <col min="4097" max="4097" width="2.140625" style="1" customWidth="1"/>
    <col min="4098" max="4098" width="6" style="1" customWidth="1"/>
    <col min="4099" max="4099" width="9.5703125" style="1" customWidth="1"/>
    <col min="4100" max="4100" width="17.7109375" style="1" customWidth="1"/>
    <col min="4101" max="4101" width="24.140625" style="1" bestFit="1" customWidth="1"/>
    <col min="4102" max="4102" width="16.7109375" style="1" customWidth="1"/>
    <col min="4103" max="4103" width="20.28515625" style="1" bestFit="1" customWidth="1"/>
    <col min="4104" max="4104" width="17.7109375" style="1" customWidth="1"/>
    <col min="4105" max="4105" width="18.85546875" style="1" bestFit="1" customWidth="1"/>
    <col min="4106" max="4106" width="16.42578125" style="1" customWidth="1"/>
    <col min="4107" max="4107" width="21.7109375" style="1" bestFit="1" customWidth="1"/>
    <col min="4108" max="4108" width="17.7109375" style="1" customWidth="1"/>
    <col min="4109" max="4109" width="13.42578125" style="1" bestFit="1" customWidth="1"/>
    <col min="4110" max="4352" width="9.140625" style="1"/>
    <col min="4353" max="4353" width="2.140625" style="1" customWidth="1"/>
    <col min="4354" max="4354" width="6" style="1" customWidth="1"/>
    <col min="4355" max="4355" width="9.5703125" style="1" customWidth="1"/>
    <col min="4356" max="4356" width="17.7109375" style="1" customWidth="1"/>
    <col min="4357" max="4357" width="24.140625" style="1" bestFit="1" customWidth="1"/>
    <col min="4358" max="4358" width="16.7109375" style="1" customWidth="1"/>
    <col min="4359" max="4359" width="20.28515625" style="1" bestFit="1" customWidth="1"/>
    <col min="4360" max="4360" width="17.7109375" style="1" customWidth="1"/>
    <col min="4361" max="4361" width="18.85546875" style="1" bestFit="1" customWidth="1"/>
    <col min="4362" max="4362" width="16.42578125" style="1" customWidth="1"/>
    <col min="4363" max="4363" width="21.7109375" style="1" bestFit="1" customWidth="1"/>
    <col min="4364" max="4364" width="17.7109375" style="1" customWidth="1"/>
    <col min="4365" max="4365" width="13.42578125" style="1" bestFit="1" customWidth="1"/>
    <col min="4366" max="4608" width="9.140625" style="1"/>
    <col min="4609" max="4609" width="2.140625" style="1" customWidth="1"/>
    <col min="4610" max="4610" width="6" style="1" customWidth="1"/>
    <col min="4611" max="4611" width="9.5703125" style="1" customWidth="1"/>
    <col min="4612" max="4612" width="17.7109375" style="1" customWidth="1"/>
    <col min="4613" max="4613" width="24.140625" style="1" bestFit="1" customWidth="1"/>
    <col min="4614" max="4614" width="16.7109375" style="1" customWidth="1"/>
    <col min="4615" max="4615" width="20.28515625" style="1" bestFit="1" customWidth="1"/>
    <col min="4616" max="4616" width="17.7109375" style="1" customWidth="1"/>
    <col min="4617" max="4617" width="18.85546875" style="1" bestFit="1" customWidth="1"/>
    <col min="4618" max="4618" width="16.42578125" style="1" customWidth="1"/>
    <col min="4619" max="4619" width="21.7109375" style="1" bestFit="1" customWidth="1"/>
    <col min="4620" max="4620" width="17.7109375" style="1" customWidth="1"/>
    <col min="4621" max="4621" width="13.42578125" style="1" bestFit="1" customWidth="1"/>
    <col min="4622" max="4864" width="9.140625" style="1"/>
    <col min="4865" max="4865" width="2.140625" style="1" customWidth="1"/>
    <col min="4866" max="4866" width="6" style="1" customWidth="1"/>
    <col min="4867" max="4867" width="9.5703125" style="1" customWidth="1"/>
    <col min="4868" max="4868" width="17.7109375" style="1" customWidth="1"/>
    <col min="4869" max="4869" width="24.140625" style="1" bestFit="1" customWidth="1"/>
    <col min="4870" max="4870" width="16.7109375" style="1" customWidth="1"/>
    <col min="4871" max="4871" width="20.28515625" style="1" bestFit="1" customWidth="1"/>
    <col min="4872" max="4872" width="17.7109375" style="1" customWidth="1"/>
    <col min="4873" max="4873" width="18.85546875" style="1" bestFit="1" customWidth="1"/>
    <col min="4874" max="4874" width="16.42578125" style="1" customWidth="1"/>
    <col min="4875" max="4875" width="21.7109375" style="1" bestFit="1" customWidth="1"/>
    <col min="4876" max="4876" width="17.7109375" style="1" customWidth="1"/>
    <col min="4877" max="4877" width="13.42578125" style="1" bestFit="1" customWidth="1"/>
    <col min="4878" max="5120" width="9.140625" style="1"/>
    <col min="5121" max="5121" width="2.140625" style="1" customWidth="1"/>
    <col min="5122" max="5122" width="6" style="1" customWidth="1"/>
    <col min="5123" max="5123" width="9.5703125" style="1" customWidth="1"/>
    <col min="5124" max="5124" width="17.7109375" style="1" customWidth="1"/>
    <col min="5125" max="5125" width="24.140625" style="1" bestFit="1" customWidth="1"/>
    <col min="5126" max="5126" width="16.7109375" style="1" customWidth="1"/>
    <col min="5127" max="5127" width="20.28515625" style="1" bestFit="1" customWidth="1"/>
    <col min="5128" max="5128" width="17.7109375" style="1" customWidth="1"/>
    <col min="5129" max="5129" width="18.85546875" style="1" bestFit="1" customWidth="1"/>
    <col min="5130" max="5130" width="16.42578125" style="1" customWidth="1"/>
    <col min="5131" max="5131" width="21.7109375" style="1" bestFit="1" customWidth="1"/>
    <col min="5132" max="5132" width="17.7109375" style="1" customWidth="1"/>
    <col min="5133" max="5133" width="13.42578125" style="1" bestFit="1" customWidth="1"/>
    <col min="5134" max="5376" width="9.140625" style="1"/>
    <col min="5377" max="5377" width="2.140625" style="1" customWidth="1"/>
    <col min="5378" max="5378" width="6" style="1" customWidth="1"/>
    <col min="5379" max="5379" width="9.5703125" style="1" customWidth="1"/>
    <col min="5380" max="5380" width="17.7109375" style="1" customWidth="1"/>
    <col min="5381" max="5381" width="24.140625" style="1" bestFit="1" customWidth="1"/>
    <col min="5382" max="5382" width="16.7109375" style="1" customWidth="1"/>
    <col min="5383" max="5383" width="20.28515625" style="1" bestFit="1" customWidth="1"/>
    <col min="5384" max="5384" width="17.7109375" style="1" customWidth="1"/>
    <col min="5385" max="5385" width="18.85546875" style="1" bestFit="1" customWidth="1"/>
    <col min="5386" max="5386" width="16.42578125" style="1" customWidth="1"/>
    <col min="5387" max="5387" width="21.7109375" style="1" bestFit="1" customWidth="1"/>
    <col min="5388" max="5388" width="17.7109375" style="1" customWidth="1"/>
    <col min="5389" max="5389" width="13.42578125" style="1" bestFit="1" customWidth="1"/>
    <col min="5390" max="5632" width="9.140625" style="1"/>
    <col min="5633" max="5633" width="2.140625" style="1" customWidth="1"/>
    <col min="5634" max="5634" width="6" style="1" customWidth="1"/>
    <col min="5635" max="5635" width="9.5703125" style="1" customWidth="1"/>
    <col min="5636" max="5636" width="17.7109375" style="1" customWidth="1"/>
    <col min="5637" max="5637" width="24.140625" style="1" bestFit="1" customWidth="1"/>
    <col min="5638" max="5638" width="16.7109375" style="1" customWidth="1"/>
    <col min="5639" max="5639" width="20.28515625" style="1" bestFit="1" customWidth="1"/>
    <col min="5640" max="5640" width="17.7109375" style="1" customWidth="1"/>
    <col min="5641" max="5641" width="18.85546875" style="1" bestFit="1" customWidth="1"/>
    <col min="5642" max="5642" width="16.42578125" style="1" customWidth="1"/>
    <col min="5643" max="5643" width="21.7109375" style="1" bestFit="1" customWidth="1"/>
    <col min="5644" max="5644" width="17.7109375" style="1" customWidth="1"/>
    <col min="5645" max="5645" width="13.42578125" style="1" bestFit="1" customWidth="1"/>
    <col min="5646" max="5888" width="9.140625" style="1"/>
    <col min="5889" max="5889" width="2.140625" style="1" customWidth="1"/>
    <col min="5890" max="5890" width="6" style="1" customWidth="1"/>
    <col min="5891" max="5891" width="9.5703125" style="1" customWidth="1"/>
    <col min="5892" max="5892" width="17.7109375" style="1" customWidth="1"/>
    <col min="5893" max="5893" width="24.140625" style="1" bestFit="1" customWidth="1"/>
    <col min="5894" max="5894" width="16.7109375" style="1" customWidth="1"/>
    <col min="5895" max="5895" width="20.28515625" style="1" bestFit="1" customWidth="1"/>
    <col min="5896" max="5896" width="17.7109375" style="1" customWidth="1"/>
    <col min="5897" max="5897" width="18.85546875" style="1" bestFit="1" customWidth="1"/>
    <col min="5898" max="5898" width="16.42578125" style="1" customWidth="1"/>
    <col min="5899" max="5899" width="21.7109375" style="1" bestFit="1" customWidth="1"/>
    <col min="5900" max="5900" width="17.7109375" style="1" customWidth="1"/>
    <col min="5901" max="5901" width="13.42578125" style="1" bestFit="1" customWidth="1"/>
    <col min="5902" max="6144" width="9.140625" style="1"/>
    <col min="6145" max="6145" width="2.140625" style="1" customWidth="1"/>
    <col min="6146" max="6146" width="6" style="1" customWidth="1"/>
    <col min="6147" max="6147" width="9.5703125" style="1" customWidth="1"/>
    <col min="6148" max="6148" width="17.7109375" style="1" customWidth="1"/>
    <col min="6149" max="6149" width="24.140625" style="1" bestFit="1" customWidth="1"/>
    <col min="6150" max="6150" width="16.7109375" style="1" customWidth="1"/>
    <col min="6151" max="6151" width="20.28515625" style="1" bestFit="1" customWidth="1"/>
    <col min="6152" max="6152" width="17.7109375" style="1" customWidth="1"/>
    <col min="6153" max="6153" width="18.85546875" style="1" bestFit="1" customWidth="1"/>
    <col min="6154" max="6154" width="16.42578125" style="1" customWidth="1"/>
    <col min="6155" max="6155" width="21.7109375" style="1" bestFit="1" customWidth="1"/>
    <col min="6156" max="6156" width="17.7109375" style="1" customWidth="1"/>
    <col min="6157" max="6157" width="13.42578125" style="1" bestFit="1" customWidth="1"/>
    <col min="6158" max="6400" width="9.140625" style="1"/>
    <col min="6401" max="6401" width="2.140625" style="1" customWidth="1"/>
    <col min="6402" max="6402" width="6" style="1" customWidth="1"/>
    <col min="6403" max="6403" width="9.5703125" style="1" customWidth="1"/>
    <col min="6404" max="6404" width="17.7109375" style="1" customWidth="1"/>
    <col min="6405" max="6405" width="24.140625" style="1" bestFit="1" customWidth="1"/>
    <col min="6406" max="6406" width="16.7109375" style="1" customWidth="1"/>
    <col min="6407" max="6407" width="20.28515625" style="1" bestFit="1" customWidth="1"/>
    <col min="6408" max="6408" width="17.7109375" style="1" customWidth="1"/>
    <col min="6409" max="6409" width="18.85546875" style="1" bestFit="1" customWidth="1"/>
    <col min="6410" max="6410" width="16.42578125" style="1" customWidth="1"/>
    <col min="6411" max="6411" width="21.7109375" style="1" bestFit="1" customWidth="1"/>
    <col min="6412" max="6412" width="17.7109375" style="1" customWidth="1"/>
    <col min="6413" max="6413" width="13.42578125" style="1" bestFit="1" customWidth="1"/>
    <col min="6414" max="6656" width="9.140625" style="1"/>
    <col min="6657" max="6657" width="2.140625" style="1" customWidth="1"/>
    <col min="6658" max="6658" width="6" style="1" customWidth="1"/>
    <col min="6659" max="6659" width="9.5703125" style="1" customWidth="1"/>
    <col min="6660" max="6660" width="17.7109375" style="1" customWidth="1"/>
    <col min="6661" max="6661" width="24.140625" style="1" bestFit="1" customWidth="1"/>
    <col min="6662" max="6662" width="16.7109375" style="1" customWidth="1"/>
    <col min="6663" max="6663" width="20.28515625" style="1" bestFit="1" customWidth="1"/>
    <col min="6664" max="6664" width="17.7109375" style="1" customWidth="1"/>
    <col min="6665" max="6665" width="18.85546875" style="1" bestFit="1" customWidth="1"/>
    <col min="6666" max="6666" width="16.42578125" style="1" customWidth="1"/>
    <col min="6667" max="6667" width="21.7109375" style="1" bestFit="1" customWidth="1"/>
    <col min="6668" max="6668" width="17.7109375" style="1" customWidth="1"/>
    <col min="6669" max="6669" width="13.42578125" style="1" bestFit="1" customWidth="1"/>
    <col min="6670" max="6912" width="9.140625" style="1"/>
    <col min="6913" max="6913" width="2.140625" style="1" customWidth="1"/>
    <col min="6914" max="6914" width="6" style="1" customWidth="1"/>
    <col min="6915" max="6915" width="9.5703125" style="1" customWidth="1"/>
    <col min="6916" max="6916" width="17.7109375" style="1" customWidth="1"/>
    <col min="6917" max="6917" width="24.140625" style="1" bestFit="1" customWidth="1"/>
    <col min="6918" max="6918" width="16.7109375" style="1" customWidth="1"/>
    <col min="6919" max="6919" width="20.28515625" style="1" bestFit="1" customWidth="1"/>
    <col min="6920" max="6920" width="17.7109375" style="1" customWidth="1"/>
    <col min="6921" max="6921" width="18.85546875" style="1" bestFit="1" customWidth="1"/>
    <col min="6922" max="6922" width="16.42578125" style="1" customWidth="1"/>
    <col min="6923" max="6923" width="21.7109375" style="1" bestFit="1" customWidth="1"/>
    <col min="6924" max="6924" width="17.7109375" style="1" customWidth="1"/>
    <col min="6925" max="6925" width="13.42578125" style="1" bestFit="1" customWidth="1"/>
    <col min="6926" max="7168" width="9.140625" style="1"/>
    <col min="7169" max="7169" width="2.140625" style="1" customWidth="1"/>
    <col min="7170" max="7170" width="6" style="1" customWidth="1"/>
    <col min="7171" max="7171" width="9.5703125" style="1" customWidth="1"/>
    <col min="7172" max="7172" width="17.7109375" style="1" customWidth="1"/>
    <col min="7173" max="7173" width="24.140625" style="1" bestFit="1" customWidth="1"/>
    <col min="7174" max="7174" width="16.7109375" style="1" customWidth="1"/>
    <col min="7175" max="7175" width="20.28515625" style="1" bestFit="1" customWidth="1"/>
    <col min="7176" max="7176" width="17.7109375" style="1" customWidth="1"/>
    <col min="7177" max="7177" width="18.85546875" style="1" bestFit="1" customWidth="1"/>
    <col min="7178" max="7178" width="16.42578125" style="1" customWidth="1"/>
    <col min="7179" max="7179" width="21.7109375" style="1" bestFit="1" customWidth="1"/>
    <col min="7180" max="7180" width="17.7109375" style="1" customWidth="1"/>
    <col min="7181" max="7181" width="13.42578125" style="1" bestFit="1" customWidth="1"/>
    <col min="7182" max="7424" width="9.140625" style="1"/>
    <col min="7425" max="7425" width="2.140625" style="1" customWidth="1"/>
    <col min="7426" max="7426" width="6" style="1" customWidth="1"/>
    <col min="7427" max="7427" width="9.5703125" style="1" customWidth="1"/>
    <col min="7428" max="7428" width="17.7109375" style="1" customWidth="1"/>
    <col min="7429" max="7429" width="24.140625" style="1" bestFit="1" customWidth="1"/>
    <col min="7430" max="7430" width="16.7109375" style="1" customWidth="1"/>
    <col min="7431" max="7431" width="20.28515625" style="1" bestFit="1" customWidth="1"/>
    <col min="7432" max="7432" width="17.7109375" style="1" customWidth="1"/>
    <col min="7433" max="7433" width="18.85546875" style="1" bestFit="1" customWidth="1"/>
    <col min="7434" max="7434" width="16.42578125" style="1" customWidth="1"/>
    <col min="7435" max="7435" width="21.7109375" style="1" bestFit="1" customWidth="1"/>
    <col min="7436" max="7436" width="17.7109375" style="1" customWidth="1"/>
    <col min="7437" max="7437" width="13.42578125" style="1" bestFit="1" customWidth="1"/>
    <col min="7438" max="7680" width="9.140625" style="1"/>
    <col min="7681" max="7681" width="2.140625" style="1" customWidth="1"/>
    <col min="7682" max="7682" width="6" style="1" customWidth="1"/>
    <col min="7683" max="7683" width="9.5703125" style="1" customWidth="1"/>
    <col min="7684" max="7684" width="17.7109375" style="1" customWidth="1"/>
    <col min="7685" max="7685" width="24.140625" style="1" bestFit="1" customWidth="1"/>
    <col min="7686" max="7686" width="16.7109375" style="1" customWidth="1"/>
    <col min="7687" max="7687" width="20.28515625" style="1" bestFit="1" customWidth="1"/>
    <col min="7688" max="7688" width="17.7109375" style="1" customWidth="1"/>
    <col min="7689" max="7689" width="18.85546875" style="1" bestFit="1" customWidth="1"/>
    <col min="7690" max="7690" width="16.42578125" style="1" customWidth="1"/>
    <col min="7691" max="7691" width="21.7109375" style="1" bestFit="1" customWidth="1"/>
    <col min="7692" max="7692" width="17.7109375" style="1" customWidth="1"/>
    <col min="7693" max="7693" width="13.42578125" style="1" bestFit="1" customWidth="1"/>
    <col min="7694" max="7936" width="9.140625" style="1"/>
    <col min="7937" max="7937" width="2.140625" style="1" customWidth="1"/>
    <col min="7938" max="7938" width="6" style="1" customWidth="1"/>
    <col min="7939" max="7939" width="9.5703125" style="1" customWidth="1"/>
    <col min="7940" max="7940" width="17.7109375" style="1" customWidth="1"/>
    <col min="7941" max="7941" width="24.140625" style="1" bestFit="1" customWidth="1"/>
    <col min="7942" max="7942" width="16.7109375" style="1" customWidth="1"/>
    <col min="7943" max="7943" width="20.28515625" style="1" bestFit="1" customWidth="1"/>
    <col min="7944" max="7944" width="17.7109375" style="1" customWidth="1"/>
    <col min="7945" max="7945" width="18.85546875" style="1" bestFit="1" customWidth="1"/>
    <col min="7946" max="7946" width="16.42578125" style="1" customWidth="1"/>
    <col min="7947" max="7947" width="21.7109375" style="1" bestFit="1" customWidth="1"/>
    <col min="7948" max="7948" width="17.7109375" style="1" customWidth="1"/>
    <col min="7949" max="7949" width="13.42578125" style="1" bestFit="1" customWidth="1"/>
    <col min="7950" max="8192" width="9.140625" style="1"/>
    <col min="8193" max="8193" width="2.140625" style="1" customWidth="1"/>
    <col min="8194" max="8194" width="6" style="1" customWidth="1"/>
    <col min="8195" max="8195" width="9.5703125" style="1" customWidth="1"/>
    <col min="8196" max="8196" width="17.7109375" style="1" customWidth="1"/>
    <col min="8197" max="8197" width="24.140625" style="1" bestFit="1" customWidth="1"/>
    <col min="8198" max="8198" width="16.7109375" style="1" customWidth="1"/>
    <col min="8199" max="8199" width="20.28515625" style="1" bestFit="1" customWidth="1"/>
    <col min="8200" max="8200" width="17.7109375" style="1" customWidth="1"/>
    <col min="8201" max="8201" width="18.85546875" style="1" bestFit="1" customWidth="1"/>
    <col min="8202" max="8202" width="16.42578125" style="1" customWidth="1"/>
    <col min="8203" max="8203" width="21.7109375" style="1" bestFit="1" customWidth="1"/>
    <col min="8204" max="8204" width="17.7109375" style="1" customWidth="1"/>
    <col min="8205" max="8205" width="13.42578125" style="1" bestFit="1" customWidth="1"/>
    <col min="8206" max="8448" width="9.140625" style="1"/>
    <col min="8449" max="8449" width="2.140625" style="1" customWidth="1"/>
    <col min="8450" max="8450" width="6" style="1" customWidth="1"/>
    <col min="8451" max="8451" width="9.5703125" style="1" customWidth="1"/>
    <col min="8452" max="8452" width="17.7109375" style="1" customWidth="1"/>
    <col min="8453" max="8453" width="24.140625" style="1" bestFit="1" customWidth="1"/>
    <col min="8454" max="8454" width="16.7109375" style="1" customWidth="1"/>
    <col min="8455" max="8455" width="20.28515625" style="1" bestFit="1" customWidth="1"/>
    <col min="8456" max="8456" width="17.7109375" style="1" customWidth="1"/>
    <col min="8457" max="8457" width="18.85546875" style="1" bestFit="1" customWidth="1"/>
    <col min="8458" max="8458" width="16.42578125" style="1" customWidth="1"/>
    <col min="8459" max="8459" width="21.7109375" style="1" bestFit="1" customWidth="1"/>
    <col min="8460" max="8460" width="17.7109375" style="1" customWidth="1"/>
    <col min="8461" max="8461" width="13.42578125" style="1" bestFit="1" customWidth="1"/>
    <col min="8462" max="8704" width="9.140625" style="1"/>
    <col min="8705" max="8705" width="2.140625" style="1" customWidth="1"/>
    <col min="8706" max="8706" width="6" style="1" customWidth="1"/>
    <col min="8707" max="8707" width="9.5703125" style="1" customWidth="1"/>
    <col min="8708" max="8708" width="17.7109375" style="1" customWidth="1"/>
    <col min="8709" max="8709" width="24.140625" style="1" bestFit="1" customWidth="1"/>
    <col min="8710" max="8710" width="16.7109375" style="1" customWidth="1"/>
    <col min="8711" max="8711" width="20.28515625" style="1" bestFit="1" customWidth="1"/>
    <col min="8712" max="8712" width="17.7109375" style="1" customWidth="1"/>
    <col min="8713" max="8713" width="18.85546875" style="1" bestFit="1" customWidth="1"/>
    <col min="8714" max="8714" width="16.42578125" style="1" customWidth="1"/>
    <col min="8715" max="8715" width="21.7109375" style="1" bestFit="1" customWidth="1"/>
    <col min="8716" max="8716" width="17.7109375" style="1" customWidth="1"/>
    <col min="8717" max="8717" width="13.42578125" style="1" bestFit="1" customWidth="1"/>
    <col min="8718" max="8960" width="9.140625" style="1"/>
    <col min="8961" max="8961" width="2.140625" style="1" customWidth="1"/>
    <col min="8962" max="8962" width="6" style="1" customWidth="1"/>
    <col min="8963" max="8963" width="9.5703125" style="1" customWidth="1"/>
    <col min="8964" max="8964" width="17.7109375" style="1" customWidth="1"/>
    <col min="8965" max="8965" width="24.140625" style="1" bestFit="1" customWidth="1"/>
    <col min="8966" max="8966" width="16.7109375" style="1" customWidth="1"/>
    <col min="8967" max="8967" width="20.28515625" style="1" bestFit="1" customWidth="1"/>
    <col min="8968" max="8968" width="17.7109375" style="1" customWidth="1"/>
    <col min="8969" max="8969" width="18.85546875" style="1" bestFit="1" customWidth="1"/>
    <col min="8970" max="8970" width="16.42578125" style="1" customWidth="1"/>
    <col min="8971" max="8971" width="21.7109375" style="1" bestFit="1" customWidth="1"/>
    <col min="8972" max="8972" width="17.7109375" style="1" customWidth="1"/>
    <col min="8973" max="8973" width="13.42578125" style="1" bestFit="1" customWidth="1"/>
    <col min="8974" max="9216" width="9.140625" style="1"/>
    <col min="9217" max="9217" width="2.140625" style="1" customWidth="1"/>
    <col min="9218" max="9218" width="6" style="1" customWidth="1"/>
    <col min="9219" max="9219" width="9.5703125" style="1" customWidth="1"/>
    <col min="9220" max="9220" width="17.7109375" style="1" customWidth="1"/>
    <col min="9221" max="9221" width="24.140625" style="1" bestFit="1" customWidth="1"/>
    <col min="9222" max="9222" width="16.7109375" style="1" customWidth="1"/>
    <col min="9223" max="9223" width="20.28515625" style="1" bestFit="1" customWidth="1"/>
    <col min="9224" max="9224" width="17.7109375" style="1" customWidth="1"/>
    <col min="9225" max="9225" width="18.85546875" style="1" bestFit="1" customWidth="1"/>
    <col min="9226" max="9226" width="16.42578125" style="1" customWidth="1"/>
    <col min="9227" max="9227" width="21.7109375" style="1" bestFit="1" customWidth="1"/>
    <col min="9228" max="9228" width="17.7109375" style="1" customWidth="1"/>
    <col min="9229" max="9229" width="13.42578125" style="1" bestFit="1" customWidth="1"/>
    <col min="9230" max="9472" width="9.140625" style="1"/>
    <col min="9473" max="9473" width="2.140625" style="1" customWidth="1"/>
    <col min="9474" max="9474" width="6" style="1" customWidth="1"/>
    <col min="9475" max="9475" width="9.5703125" style="1" customWidth="1"/>
    <col min="9476" max="9476" width="17.7109375" style="1" customWidth="1"/>
    <col min="9477" max="9477" width="24.140625" style="1" bestFit="1" customWidth="1"/>
    <col min="9478" max="9478" width="16.7109375" style="1" customWidth="1"/>
    <col min="9479" max="9479" width="20.28515625" style="1" bestFit="1" customWidth="1"/>
    <col min="9480" max="9480" width="17.7109375" style="1" customWidth="1"/>
    <col min="9481" max="9481" width="18.85546875" style="1" bestFit="1" customWidth="1"/>
    <col min="9482" max="9482" width="16.42578125" style="1" customWidth="1"/>
    <col min="9483" max="9483" width="21.7109375" style="1" bestFit="1" customWidth="1"/>
    <col min="9484" max="9484" width="17.7109375" style="1" customWidth="1"/>
    <col min="9485" max="9485" width="13.42578125" style="1" bestFit="1" customWidth="1"/>
    <col min="9486" max="9728" width="9.140625" style="1"/>
    <col min="9729" max="9729" width="2.140625" style="1" customWidth="1"/>
    <col min="9730" max="9730" width="6" style="1" customWidth="1"/>
    <col min="9731" max="9731" width="9.5703125" style="1" customWidth="1"/>
    <col min="9732" max="9732" width="17.7109375" style="1" customWidth="1"/>
    <col min="9733" max="9733" width="24.140625" style="1" bestFit="1" customWidth="1"/>
    <col min="9734" max="9734" width="16.7109375" style="1" customWidth="1"/>
    <col min="9735" max="9735" width="20.28515625" style="1" bestFit="1" customWidth="1"/>
    <col min="9736" max="9736" width="17.7109375" style="1" customWidth="1"/>
    <col min="9737" max="9737" width="18.85546875" style="1" bestFit="1" customWidth="1"/>
    <col min="9738" max="9738" width="16.42578125" style="1" customWidth="1"/>
    <col min="9739" max="9739" width="21.7109375" style="1" bestFit="1" customWidth="1"/>
    <col min="9740" max="9740" width="17.7109375" style="1" customWidth="1"/>
    <col min="9741" max="9741" width="13.42578125" style="1" bestFit="1" customWidth="1"/>
    <col min="9742" max="9984" width="9.140625" style="1"/>
    <col min="9985" max="9985" width="2.140625" style="1" customWidth="1"/>
    <col min="9986" max="9986" width="6" style="1" customWidth="1"/>
    <col min="9987" max="9987" width="9.5703125" style="1" customWidth="1"/>
    <col min="9988" max="9988" width="17.7109375" style="1" customWidth="1"/>
    <col min="9989" max="9989" width="24.140625" style="1" bestFit="1" customWidth="1"/>
    <col min="9990" max="9990" width="16.7109375" style="1" customWidth="1"/>
    <col min="9991" max="9991" width="20.28515625" style="1" bestFit="1" customWidth="1"/>
    <col min="9992" max="9992" width="17.7109375" style="1" customWidth="1"/>
    <col min="9993" max="9993" width="18.85546875" style="1" bestFit="1" customWidth="1"/>
    <col min="9994" max="9994" width="16.42578125" style="1" customWidth="1"/>
    <col min="9995" max="9995" width="21.7109375" style="1" bestFit="1" customWidth="1"/>
    <col min="9996" max="9996" width="17.7109375" style="1" customWidth="1"/>
    <col min="9997" max="9997" width="13.42578125" style="1" bestFit="1" customWidth="1"/>
    <col min="9998" max="10240" width="9.140625" style="1"/>
    <col min="10241" max="10241" width="2.140625" style="1" customWidth="1"/>
    <col min="10242" max="10242" width="6" style="1" customWidth="1"/>
    <col min="10243" max="10243" width="9.5703125" style="1" customWidth="1"/>
    <col min="10244" max="10244" width="17.7109375" style="1" customWidth="1"/>
    <col min="10245" max="10245" width="24.140625" style="1" bestFit="1" customWidth="1"/>
    <col min="10246" max="10246" width="16.7109375" style="1" customWidth="1"/>
    <col min="10247" max="10247" width="20.28515625" style="1" bestFit="1" customWidth="1"/>
    <col min="10248" max="10248" width="17.7109375" style="1" customWidth="1"/>
    <col min="10249" max="10249" width="18.85546875" style="1" bestFit="1" customWidth="1"/>
    <col min="10250" max="10250" width="16.42578125" style="1" customWidth="1"/>
    <col min="10251" max="10251" width="21.7109375" style="1" bestFit="1" customWidth="1"/>
    <col min="10252" max="10252" width="17.7109375" style="1" customWidth="1"/>
    <col min="10253" max="10253" width="13.42578125" style="1" bestFit="1" customWidth="1"/>
    <col min="10254" max="10496" width="9.140625" style="1"/>
    <col min="10497" max="10497" width="2.140625" style="1" customWidth="1"/>
    <col min="10498" max="10498" width="6" style="1" customWidth="1"/>
    <col min="10499" max="10499" width="9.5703125" style="1" customWidth="1"/>
    <col min="10500" max="10500" width="17.7109375" style="1" customWidth="1"/>
    <col min="10501" max="10501" width="24.140625" style="1" bestFit="1" customWidth="1"/>
    <col min="10502" max="10502" width="16.7109375" style="1" customWidth="1"/>
    <col min="10503" max="10503" width="20.28515625" style="1" bestFit="1" customWidth="1"/>
    <col min="10504" max="10504" width="17.7109375" style="1" customWidth="1"/>
    <col min="10505" max="10505" width="18.85546875" style="1" bestFit="1" customWidth="1"/>
    <col min="10506" max="10506" width="16.42578125" style="1" customWidth="1"/>
    <col min="10507" max="10507" width="21.7109375" style="1" bestFit="1" customWidth="1"/>
    <col min="10508" max="10508" width="17.7109375" style="1" customWidth="1"/>
    <col min="10509" max="10509" width="13.42578125" style="1" bestFit="1" customWidth="1"/>
    <col min="10510" max="10752" width="9.140625" style="1"/>
    <col min="10753" max="10753" width="2.140625" style="1" customWidth="1"/>
    <col min="10754" max="10754" width="6" style="1" customWidth="1"/>
    <col min="10755" max="10755" width="9.5703125" style="1" customWidth="1"/>
    <col min="10756" max="10756" width="17.7109375" style="1" customWidth="1"/>
    <col min="10757" max="10757" width="24.140625" style="1" bestFit="1" customWidth="1"/>
    <col min="10758" max="10758" width="16.7109375" style="1" customWidth="1"/>
    <col min="10759" max="10759" width="20.28515625" style="1" bestFit="1" customWidth="1"/>
    <col min="10760" max="10760" width="17.7109375" style="1" customWidth="1"/>
    <col min="10761" max="10761" width="18.85546875" style="1" bestFit="1" customWidth="1"/>
    <col min="10762" max="10762" width="16.42578125" style="1" customWidth="1"/>
    <col min="10763" max="10763" width="21.7109375" style="1" bestFit="1" customWidth="1"/>
    <col min="10764" max="10764" width="17.7109375" style="1" customWidth="1"/>
    <col min="10765" max="10765" width="13.42578125" style="1" bestFit="1" customWidth="1"/>
    <col min="10766" max="11008" width="9.140625" style="1"/>
    <col min="11009" max="11009" width="2.140625" style="1" customWidth="1"/>
    <col min="11010" max="11010" width="6" style="1" customWidth="1"/>
    <col min="11011" max="11011" width="9.5703125" style="1" customWidth="1"/>
    <col min="11012" max="11012" width="17.7109375" style="1" customWidth="1"/>
    <col min="11013" max="11013" width="24.140625" style="1" bestFit="1" customWidth="1"/>
    <col min="11014" max="11014" width="16.7109375" style="1" customWidth="1"/>
    <col min="11015" max="11015" width="20.28515625" style="1" bestFit="1" customWidth="1"/>
    <col min="11016" max="11016" width="17.7109375" style="1" customWidth="1"/>
    <col min="11017" max="11017" width="18.85546875" style="1" bestFit="1" customWidth="1"/>
    <col min="11018" max="11018" width="16.42578125" style="1" customWidth="1"/>
    <col min="11019" max="11019" width="21.7109375" style="1" bestFit="1" customWidth="1"/>
    <col min="11020" max="11020" width="17.7109375" style="1" customWidth="1"/>
    <col min="11021" max="11021" width="13.42578125" style="1" bestFit="1" customWidth="1"/>
    <col min="11022" max="11264" width="9.140625" style="1"/>
    <col min="11265" max="11265" width="2.140625" style="1" customWidth="1"/>
    <col min="11266" max="11266" width="6" style="1" customWidth="1"/>
    <col min="11267" max="11267" width="9.5703125" style="1" customWidth="1"/>
    <col min="11268" max="11268" width="17.7109375" style="1" customWidth="1"/>
    <col min="11269" max="11269" width="24.140625" style="1" bestFit="1" customWidth="1"/>
    <col min="11270" max="11270" width="16.7109375" style="1" customWidth="1"/>
    <col min="11271" max="11271" width="20.28515625" style="1" bestFit="1" customWidth="1"/>
    <col min="11272" max="11272" width="17.7109375" style="1" customWidth="1"/>
    <col min="11273" max="11273" width="18.85546875" style="1" bestFit="1" customWidth="1"/>
    <col min="11274" max="11274" width="16.42578125" style="1" customWidth="1"/>
    <col min="11275" max="11275" width="21.7109375" style="1" bestFit="1" customWidth="1"/>
    <col min="11276" max="11276" width="17.7109375" style="1" customWidth="1"/>
    <col min="11277" max="11277" width="13.42578125" style="1" bestFit="1" customWidth="1"/>
    <col min="11278" max="11520" width="9.140625" style="1"/>
    <col min="11521" max="11521" width="2.140625" style="1" customWidth="1"/>
    <col min="11522" max="11522" width="6" style="1" customWidth="1"/>
    <col min="11523" max="11523" width="9.5703125" style="1" customWidth="1"/>
    <col min="11524" max="11524" width="17.7109375" style="1" customWidth="1"/>
    <col min="11525" max="11525" width="24.140625" style="1" bestFit="1" customWidth="1"/>
    <col min="11526" max="11526" width="16.7109375" style="1" customWidth="1"/>
    <col min="11527" max="11527" width="20.28515625" style="1" bestFit="1" customWidth="1"/>
    <col min="11528" max="11528" width="17.7109375" style="1" customWidth="1"/>
    <col min="11529" max="11529" width="18.85546875" style="1" bestFit="1" customWidth="1"/>
    <col min="11530" max="11530" width="16.42578125" style="1" customWidth="1"/>
    <col min="11531" max="11531" width="21.7109375" style="1" bestFit="1" customWidth="1"/>
    <col min="11532" max="11532" width="17.7109375" style="1" customWidth="1"/>
    <col min="11533" max="11533" width="13.42578125" style="1" bestFit="1" customWidth="1"/>
    <col min="11534" max="11776" width="9.140625" style="1"/>
    <col min="11777" max="11777" width="2.140625" style="1" customWidth="1"/>
    <col min="11778" max="11778" width="6" style="1" customWidth="1"/>
    <col min="11779" max="11779" width="9.5703125" style="1" customWidth="1"/>
    <col min="11780" max="11780" width="17.7109375" style="1" customWidth="1"/>
    <col min="11781" max="11781" width="24.140625" style="1" bestFit="1" customWidth="1"/>
    <col min="11782" max="11782" width="16.7109375" style="1" customWidth="1"/>
    <col min="11783" max="11783" width="20.28515625" style="1" bestFit="1" customWidth="1"/>
    <col min="11784" max="11784" width="17.7109375" style="1" customWidth="1"/>
    <col min="11785" max="11785" width="18.85546875" style="1" bestFit="1" customWidth="1"/>
    <col min="11786" max="11786" width="16.42578125" style="1" customWidth="1"/>
    <col min="11787" max="11787" width="21.7109375" style="1" bestFit="1" customWidth="1"/>
    <col min="11788" max="11788" width="17.7109375" style="1" customWidth="1"/>
    <col min="11789" max="11789" width="13.42578125" style="1" bestFit="1" customWidth="1"/>
    <col min="11790" max="12032" width="9.140625" style="1"/>
    <col min="12033" max="12033" width="2.140625" style="1" customWidth="1"/>
    <col min="12034" max="12034" width="6" style="1" customWidth="1"/>
    <col min="12035" max="12035" width="9.5703125" style="1" customWidth="1"/>
    <col min="12036" max="12036" width="17.7109375" style="1" customWidth="1"/>
    <col min="12037" max="12037" width="24.140625" style="1" bestFit="1" customWidth="1"/>
    <col min="12038" max="12038" width="16.7109375" style="1" customWidth="1"/>
    <col min="12039" max="12039" width="20.28515625" style="1" bestFit="1" customWidth="1"/>
    <col min="12040" max="12040" width="17.7109375" style="1" customWidth="1"/>
    <col min="12041" max="12041" width="18.85546875" style="1" bestFit="1" customWidth="1"/>
    <col min="12042" max="12042" width="16.42578125" style="1" customWidth="1"/>
    <col min="12043" max="12043" width="21.7109375" style="1" bestFit="1" customWidth="1"/>
    <col min="12044" max="12044" width="17.7109375" style="1" customWidth="1"/>
    <col min="12045" max="12045" width="13.42578125" style="1" bestFit="1" customWidth="1"/>
    <col min="12046" max="12288" width="9.140625" style="1"/>
    <col min="12289" max="12289" width="2.140625" style="1" customWidth="1"/>
    <col min="12290" max="12290" width="6" style="1" customWidth="1"/>
    <col min="12291" max="12291" width="9.5703125" style="1" customWidth="1"/>
    <col min="12292" max="12292" width="17.7109375" style="1" customWidth="1"/>
    <col min="12293" max="12293" width="24.140625" style="1" bestFit="1" customWidth="1"/>
    <col min="12294" max="12294" width="16.7109375" style="1" customWidth="1"/>
    <col min="12295" max="12295" width="20.28515625" style="1" bestFit="1" customWidth="1"/>
    <col min="12296" max="12296" width="17.7109375" style="1" customWidth="1"/>
    <col min="12297" max="12297" width="18.85546875" style="1" bestFit="1" customWidth="1"/>
    <col min="12298" max="12298" width="16.42578125" style="1" customWidth="1"/>
    <col min="12299" max="12299" width="21.7109375" style="1" bestFit="1" customWidth="1"/>
    <col min="12300" max="12300" width="17.7109375" style="1" customWidth="1"/>
    <col min="12301" max="12301" width="13.42578125" style="1" bestFit="1" customWidth="1"/>
    <col min="12302" max="12544" width="9.140625" style="1"/>
    <col min="12545" max="12545" width="2.140625" style="1" customWidth="1"/>
    <col min="12546" max="12546" width="6" style="1" customWidth="1"/>
    <col min="12547" max="12547" width="9.5703125" style="1" customWidth="1"/>
    <col min="12548" max="12548" width="17.7109375" style="1" customWidth="1"/>
    <col min="12549" max="12549" width="24.140625" style="1" bestFit="1" customWidth="1"/>
    <col min="12550" max="12550" width="16.7109375" style="1" customWidth="1"/>
    <col min="12551" max="12551" width="20.28515625" style="1" bestFit="1" customWidth="1"/>
    <col min="12552" max="12552" width="17.7109375" style="1" customWidth="1"/>
    <col min="12553" max="12553" width="18.85546875" style="1" bestFit="1" customWidth="1"/>
    <col min="12554" max="12554" width="16.42578125" style="1" customWidth="1"/>
    <col min="12555" max="12555" width="21.7109375" style="1" bestFit="1" customWidth="1"/>
    <col min="12556" max="12556" width="17.7109375" style="1" customWidth="1"/>
    <col min="12557" max="12557" width="13.42578125" style="1" bestFit="1" customWidth="1"/>
    <col min="12558" max="12800" width="9.140625" style="1"/>
    <col min="12801" max="12801" width="2.140625" style="1" customWidth="1"/>
    <col min="12802" max="12802" width="6" style="1" customWidth="1"/>
    <col min="12803" max="12803" width="9.5703125" style="1" customWidth="1"/>
    <col min="12804" max="12804" width="17.7109375" style="1" customWidth="1"/>
    <col min="12805" max="12805" width="24.140625" style="1" bestFit="1" customWidth="1"/>
    <col min="12806" max="12806" width="16.7109375" style="1" customWidth="1"/>
    <col min="12807" max="12807" width="20.28515625" style="1" bestFit="1" customWidth="1"/>
    <col min="12808" max="12808" width="17.7109375" style="1" customWidth="1"/>
    <col min="12809" max="12809" width="18.85546875" style="1" bestFit="1" customWidth="1"/>
    <col min="12810" max="12810" width="16.42578125" style="1" customWidth="1"/>
    <col min="12811" max="12811" width="21.7109375" style="1" bestFit="1" customWidth="1"/>
    <col min="12812" max="12812" width="17.7109375" style="1" customWidth="1"/>
    <col min="12813" max="12813" width="13.42578125" style="1" bestFit="1" customWidth="1"/>
    <col min="12814" max="13056" width="9.140625" style="1"/>
    <col min="13057" max="13057" width="2.140625" style="1" customWidth="1"/>
    <col min="13058" max="13058" width="6" style="1" customWidth="1"/>
    <col min="13059" max="13059" width="9.5703125" style="1" customWidth="1"/>
    <col min="13060" max="13060" width="17.7109375" style="1" customWidth="1"/>
    <col min="13061" max="13061" width="24.140625" style="1" bestFit="1" customWidth="1"/>
    <col min="13062" max="13062" width="16.7109375" style="1" customWidth="1"/>
    <col min="13063" max="13063" width="20.28515625" style="1" bestFit="1" customWidth="1"/>
    <col min="13064" max="13064" width="17.7109375" style="1" customWidth="1"/>
    <col min="13065" max="13065" width="18.85546875" style="1" bestFit="1" customWidth="1"/>
    <col min="13066" max="13066" width="16.42578125" style="1" customWidth="1"/>
    <col min="13067" max="13067" width="21.7109375" style="1" bestFit="1" customWidth="1"/>
    <col min="13068" max="13068" width="17.7109375" style="1" customWidth="1"/>
    <col min="13069" max="13069" width="13.42578125" style="1" bestFit="1" customWidth="1"/>
    <col min="13070" max="13312" width="9.140625" style="1"/>
    <col min="13313" max="13313" width="2.140625" style="1" customWidth="1"/>
    <col min="13314" max="13314" width="6" style="1" customWidth="1"/>
    <col min="13315" max="13315" width="9.5703125" style="1" customWidth="1"/>
    <col min="13316" max="13316" width="17.7109375" style="1" customWidth="1"/>
    <col min="13317" max="13317" width="24.140625" style="1" bestFit="1" customWidth="1"/>
    <col min="13318" max="13318" width="16.7109375" style="1" customWidth="1"/>
    <col min="13319" max="13319" width="20.28515625" style="1" bestFit="1" customWidth="1"/>
    <col min="13320" max="13320" width="17.7109375" style="1" customWidth="1"/>
    <col min="13321" max="13321" width="18.85546875" style="1" bestFit="1" customWidth="1"/>
    <col min="13322" max="13322" width="16.42578125" style="1" customWidth="1"/>
    <col min="13323" max="13323" width="21.7109375" style="1" bestFit="1" customWidth="1"/>
    <col min="13324" max="13324" width="17.7109375" style="1" customWidth="1"/>
    <col min="13325" max="13325" width="13.42578125" style="1" bestFit="1" customWidth="1"/>
    <col min="13326" max="13568" width="9.140625" style="1"/>
    <col min="13569" max="13569" width="2.140625" style="1" customWidth="1"/>
    <col min="13570" max="13570" width="6" style="1" customWidth="1"/>
    <col min="13571" max="13571" width="9.5703125" style="1" customWidth="1"/>
    <col min="13572" max="13572" width="17.7109375" style="1" customWidth="1"/>
    <col min="13573" max="13573" width="24.140625" style="1" bestFit="1" customWidth="1"/>
    <col min="13574" max="13574" width="16.7109375" style="1" customWidth="1"/>
    <col min="13575" max="13575" width="20.28515625" style="1" bestFit="1" customWidth="1"/>
    <col min="13576" max="13576" width="17.7109375" style="1" customWidth="1"/>
    <col min="13577" max="13577" width="18.85546875" style="1" bestFit="1" customWidth="1"/>
    <col min="13578" max="13578" width="16.42578125" style="1" customWidth="1"/>
    <col min="13579" max="13579" width="21.7109375" style="1" bestFit="1" customWidth="1"/>
    <col min="13580" max="13580" width="17.7109375" style="1" customWidth="1"/>
    <col min="13581" max="13581" width="13.42578125" style="1" bestFit="1" customWidth="1"/>
    <col min="13582" max="13824" width="9.140625" style="1"/>
    <col min="13825" max="13825" width="2.140625" style="1" customWidth="1"/>
    <col min="13826" max="13826" width="6" style="1" customWidth="1"/>
    <col min="13827" max="13827" width="9.5703125" style="1" customWidth="1"/>
    <col min="13828" max="13828" width="17.7109375" style="1" customWidth="1"/>
    <col min="13829" max="13829" width="24.140625" style="1" bestFit="1" customWidth="1"/>
    <col min="13830" max="13830" width="16.7109375" style="1" customWidth="1"/>
    <col min="13831" max="13831" width="20.28515625" style="1" bestFit="1" customWidth="1"/>
    <col min="13832" max="13832" width="17.7109375" style="1" customWidth="1"/>
    <col min="13833" max="13833" width="18.85546875" style="1" bestFit="1" customWidth="1"/>
    <col min="13834" max="13834" width="16.42578125" style="1" customWidth="1"/>
    <col min="13835" max="13835" width="21.7109375" style="1" bestFit="1" customWidth="1"/>
    <col min="13836" max="13836" width="17.7109375" style="1" customWidth="1"/>
    <col min="13837" max="13837" width="13.42578125" style="1" bestFit="1" customWidth="1"/>
    <col min="13838" max="14080" width="9.140625" style="1"/>
    <col min="14081" max="14081" width="2.140625" style="1" customWidth="1"/>
    <col min="14082" max="14082" width="6" style="1" customWidth="1"/>
    <col min="14083" max="14083" width="9.5703125" style="1" customWidth="1"/>
    <col min="14084" max="14084" width="17.7109375" style="1" customWidth="1"/>
    <col min="14085" max="14085" width="24.140625" style="1" bestFit="1" customWidth="1"/>
    <col min="14086" max="14086" width="16.7109375" style="1" customWidth="1"/>
    <col min="14087" max="14087" width="20.28515625" style="1" bestFit="1" customWidth="1"/>
    <col min="14088" max="14088" width="17.7109375" style="1" customWidth="1"/>
    <col min="14089" max="14089" width="18.85546875" style="1" bestFit="1" customWidth="1"/>
    <col min="14090" max="14090" width="16.42578125" style="1" customWidth="1"/>
    <col min="14091" max="14091" width="21.7109375" style="1" bestFit="1" customWidth="1"/>
    <col min="14092" max="14092" width="17.7109375" style="1" customWidth="1"/>
    <col min="14093" max="14093" width="13.42578125" style="1" bestFit="1" customWidth="1"/>
    <col min="14094" max="14336" width="9.140625" style="1"/>
    <col min="14337" max="14337" width="2.140625" style="1" customWidth="1"/>
    <col min="14338" max="14338" width="6" style="1" customWidth="1"/>
    <col min="14339" max="14339" width="9.5703125" style="1" customWidth="1"/>
    <col min="14340" max="14340" width="17.7109375" style="1" customWidth="1"/>
    <col min="14341" max="14341" width="24.140625" style="1" bestFit="1" customWidth="1"/>
    <col min="14342" max="14342" width="16.7109375" style="1" customWidth="1"/>
    <col min="14343" max="14343" width="20.28515625" style="1" bestFit="1" customWidth="1"/>
    <col min="14344" max="14344" width="17.7109375" style="1" customWidth="1"/>
    <col min="14345" max="14345" width="18.85546875" style="1" bestFit="1" customWidth="1"/>
    <col min="14346" max="14346" width="16.42578125" style="1" customWidth="1"/>
    <col min="14347" max="14347" width="21.7109375" style="1" bestFit="1" customWidth="1"/>
    <col min="14348" max="14348" width="17.7109375" style="1" customWidth="1"/>
    <col min="14349" max="14349" width="13.42578125" style="1" bestFit="1" customWidth="1"/>
    <col min="14350" max="14592" width="9.140625" style="1"/>
    <col min="14593" max="14593" width="2.140625" style="1" customWidth="1"/>
    <col min="14594" max="14594" width="6" style="1" customWidth="1"/>
    <col min="14595" max="14595" width="9.5703125" style="1" customWidth="1"/>
    <col min="14596" max="14596" width="17.7109375" style="1" customWidth="1"/>
    <col min="14597" max="14597" width="24.140625" style="1" bestFit="1" customWidth="1"/>
    <col min="14598" max="14598" width="16.7109375" style="1" customWidth="1"/>
    <col min="14599" max="14599" width="20.28515625" style="1" bestFit="1" customWidth="1"/>
    <col min="14600" max="14600" width="17.7109375" style="1" customWidth="1"/>
    <col min="14601" max="14601" width="18.85546875" style="1" bestFit="1" customWidth="1"/>
    <col min="14602" max="14602" width="16.42578125" style="1" customWidth="1"/>
    <col min="14603" max="14603" width="21.7109375" style="1" bestFit="1" customWidth="1"/>
    <col min="14604" max="14604" width="17.7109375" style="1" customWidth="1"/>
    <col min="14605" max="14605" width="13.42578125" style="1" bestFit="1" customWidth="1"/>
    <col min="14606" max="14848" width="9.140625" style="1"/>
    <col min="14849" max="14849" width="2.140625" style="1" customWidth="1"/>
    <col min="14850" max="14850" width="6" style="1" customWidth="1"/>
    <col min="14851" max="14851" width="9.5703125" style="1" customWidth="1"/>
    <col min="14852" max="14852" width="17.7109375" style="1" customWidth="1"/>
    <col min="14853" max="14853" width="24.140625" style="1" bestFit="1" customWidth="1"/>
    <col min="14854" max="14854" width="16.7109375" style="1" customWidth="1"/>
    <col min="14855" max="14855" width="20.28515625" style="1" bestFit="1" customWidth="1"/>
    <col min="14856" max="14856" width="17.7109375" style="1" customWidth="1"/>
    <col min="14857" max="14857" width="18.85546875" style="1" bestFit="1" customWidth="1"/>
    <col min="14858" max="14858" width="16.42578125" style="1" customWidth="1"/>
    <col min="14859" max="14859" width="21.7109375" style="1" bestFit="1" customWidth="1"/>
    <col min="14860" max="14860" width="17.7109375" style="1" customWidth="1"/>
    <col min="14861" max="14861" width="13.42578125" style="1" bestFit="1" customWidth="1"/>
    <col min="14862" max="15104" width="9.140625" style="1"/>
    <col min="15105" max="15105" width="2.140625" style="1" customWidth="1"/>
    <col min="15106" max="15106" width="6" style="1" customWidth="1"/>
    <col min="15107" max="15107" width="9.5703125" style="1" customWidth="1"/>
    <col min="15108" max="15108" width="17.7109375" style="1" customWidth="1"/>
    <col min="15109" max="15109" width="24.140625" style="1" bestFit="1" customWidth="1"/>
    <col min="15110" max="15110" width="16.7109375" style="1" customWidth="1"/>
    <col min="15111" max="15111" width="20.28515625" style="1" bestFit="1" customWidth="1"/>
    <col min="15112" max="15112" width="17.7109375" style="1" customWidth="1"/>
    <col min="15113" max="15113" width="18.85546875" style="1" bestFit="1" customWidth="1"/>
    <col min="15114" max="15114" width="16.42578125" style="1" customWidth="1"/>
    <col min="15115" max="15115" width="21.7109375" style="1" bestFit="1" customWidth="1"/>
    <col min="15116" max="15116" width="17.7109375" style="1" customWidth="1"/>
    <col min="15117" max="15117" width="13.42578125" style="1" bestFit="1" customWidth="1"/>
    <col min="15118" max="15360" width="9.140625" style="1"/>
    <col min="15361" max="15361" width="2.140625" style="1" customWidth="1"/>
    <col min="15362" max="15362" width="6" style="1" customWidth="1"/>
    <col min="15363" max="15363" width="9.5703125" style="1" customWidth="1"/>
    <col min="15364" max="15364" width="17.7109375" style="1" customWidth="1"/>
    <col min="15365" max="15365" width="24.140625" style="1" bestFit="1" customWidth="1"/>
    <col min="15366" max="15366" width="16.7109375" style="1" customWidth="1"/>
    <col min="15367" max="15367" width="20.28515625" style="1" bestFit="1" customWidth="1"/>
    <col min="15368" max="15368" width="17.7109375" style="1" customWidth="1"/>
    <col min="15369" max="15369" width="18.85546875" style="1" bestFit="1" customWidth="1"/>
    <col min="15370" max="15370" width="16.42578125" style="1" customWidth="1"/>
    <col min="15371" max="15371" width="21.7109375" style="1" bestFit="1" customWidth="1"/>
    <col min="15372" max="15372" width="17.7109375" style="1" customWidth="1"/>
    <col min="15373" max="15373" width="13.42578125" style="1" bestFit="1" customWidth="1"/>
    <col min="15374" max="15616" width="9.140625" style="1"/>
    <col min="15617" max="15617" width="2.140625" style="1" customWidth="1"/>
    <col min="15618" max="15618" width="6" style="1" customWidth="1"/>
    <col min="15619" max="15619" width="9.5703125" style="1" customWidth="1"/>
    <col min="15620" max="15620" width="17.7109375" style="1" customWidth="1"/>
    <col min="15621" max="15621" width="24.140625" style="1" bestFit="1" customWidth="1"/>
    <col min="15622" max="15622" width="16.7109375" style="1" customWidth="1"/>
    <col min="15623" max="15623" width="20.28515625" style="1" bestFit="1" customWidth="1"/>
    <col min="15624" max="15624" width="17.7109375" style="1" customWidth="1"/>
    <col min="15625" max="15625" width="18.85546875" style="1" bestFit="1" customWidth="1"/>
    <col min="15626" max="15626" width="16.42578125" style="1" customWidth="1"/>
    <col min="15627" max="15627" width="21.7109375" style="1" bestFit="1" customWidth="1"/>
    <col min="15628" max="15628" width="17.7109375" style="1" customWidth="1"/>
    <col min="15629" max="15629" width="13.42578125" style="1" bestFit="1" customWidth="1"/>
    <col min="15630" max="15872" width="9.140625" style="1"/>
    <col min="15873" max="15873" width="2.140625" style="1" customWidth="1"/>
    <col min="15874" max="15874" width="6" style="1" customWidth="1"/>
    <col min="15875" max="15875" width="9.5703125" style="1" customWidth="1"/>
    <col min="15876" max="15876" width="17.7109375" style="1" customWidth="1"/>
    <col min="15877" max="15877" width="24.140625" style="1" bestFit="1" customWidth="1"/>
    <col min="15878" max="15878" width="16.7109375" style="1" customWidth="1"/>
    <col min="15879" max="15879" width="20.28515625" style="1" bestFit="1" customWidth="1"/>
    <col min="15880" max="15880" width="17.7109375" style="1" customWidth="1"/>
    <col min="15881" max="15881" width="18.85546875" style="1" bestFit="1" customWidth="1"/>
    <col min="15882" max="15882" width="16.42578125" style="1" customWidth="1"/>
    <col min="15883" max="15883" width="21.7109375" style="1" bestFit="1" customWidth="1"/>
    <col min="15884" max="15884" width="17.7109375" style="1" customWidth="1"/>
    <col min="15885" max="15885" width="13.42578125" style="1" bestFit="1" customWidth="1"/>
    <col min="15886" max="16128" width="9.140625" style="1"/>
    <col min="16129" max="16129" width="2.140625" style="1" customWidth="1"/>
    <col min="16130" max="16130" width="6" style="1" customWidth="1"/>
    <col min="16131" max="16131" width="9.5703125" style="1" customWidth="1"/>
    <col min="16132" max="16132" width="17.7109375" style="1" customWidth="1"/>
    <col min="16133" max="16133" width="24.140625" style="1" bestFit="1" customWidth="1"/>
    <col min="16134" max="16134" width="16.7109375" style="1" customWidth="1"/>
    <col min="16135" max="16135" width="20.28515625" style="1" bestFit="1" customWidth="1"/>
    <col min="16136" max="16136" width="17.7109375" style="1" customWidth="1"/>
    <col min="16137" max="16137" width="18.85546875" style="1" bestFit="1" customWidth="1"/>
    <col min="16138" max="16138" width="16.42578125" style="1" customWidth="1"/>
    <col min="16139" max="16139" width="21.7109375" style="1" bestFit="1" customWidth="1"/>
    <col min="16140" max="16140" width="17.7109375" style="1" customWidth="1"/>
    <col min="16141" max="16141" width="13.42578125" style="1" bestFit="1" customWidth="1"/>
    <col min="16142" max="16384" width="9.140625" style="1"/>
  </cols>
  <sheetData>
    <row r="1" spans="2:12" ht="36" hidden="1" customHeight="1" x14ac:dyDescent="0.25">
      <c r="B1" s="42" t="s">
        <v>0</v>
      </c>
      <c r="C1" s="43"/>
      <c r="D1" s="43"/>
      <c r="K1" s="44">
        <f ca="1">TODAY()</f>
        <v>45056</v>
      </c>
    </row>
    <row r="2" spans="2:12" ht="38.25" hidden="1" customHeight="1" x14ac:dyDescent="0.25">
      <c r="B2" s="229" t="s">
        <v>1</v>
      </c>
      <c r="C2" s="229"/>
      <c r="D2" s="229"/>
      <c r="E2" s="229"/>
      <c r="F2" s="229"/>
      <c r="G2" s="229"/>
      <c r="H2" s="229"/>
      <c r="I2" s="229"/>
      <c r="J2" s="229"/>
      <c r="K2" s="229"/>
      <c r="L2" s="229"/>
    </row>
    <row r="3" spans="2:12" ht="45.75" hidden="1" customHeight="1" x14ac:dyDescent="0.25">
      <c r="B3" s="237" t="s">
        <v>2</v>
      </c>
      <c r="C3" s="239" t="s">
        <v>3</v>
      </c>
      <c r="D3" s="230" t="s">
        <v>4</v>
      </c>
      <c r="E3" s="231"/>
      <c r="F3" s="230" t="s">
        <v>5</v>
      </c>
      <c r="G3" s="231"/>
      <c r="H3" s="45"/>
      <c r="I3" s="45"/>
      <c r="J3" s="230" t="s">
        <v>6</v>
      </c>
      <c r="K3" s="231"/>
      <c r="L3" s="232" t="s">
        <v>7</v>
      </c>
    </row>
    <row r="4" spans="2:12" ht="40.5" hidden="1" customHeight="1" x14ac:dyDescent="0.25">
      <c r="B4" s="238"/>
      <c r="C4" s="240"/>
      <c r="D4" s="46" t="s">
        <v>8</v>
      </c>
      <c r="E4" s="46" t="s">
        <v>9</v>
      </c>
      <c r="F4" s="46" t="s">
        <v>8</v>
      </c>
      <c r="G4" s="46" t="s">
        <v>9</v>
      </c>
      <c r="H4" s="46"/>
      <c r="I4" s="46"/>
      <c r="J4" s="46" t="s">
        <v>8</v>
      </c>
      <c r="K4" s="46" t="s">
        <v>9</v>
      </c>
      <c r="L4" s="233"/>
    </row>
    <row r="5" spans="2:12" ht="33" hidden="1" customHeight="1" x14ac:dyDescent="0.25">
      <c r="B5" s="47">
        <v>2007</v>
      </c>
      <c r="C5" s="48" t="s">
        <v>10</v>
      </c>
      <c r="D5" s="49">
        <v>47387407</v>
      </c>
      <c r="E5" s="50">
        <v>3730827605.79</v>
      </c>
      <c r="F5" s="49">
        <v>8430953</v>
      </c>
      <c r="G5" s="50">
        <v>676932354.77999997</v>
      </c>
      <c r="H5" s="50"/>
      <c r="I5" s="50"/>
      <c r="J5" s="49">
        <f>D5+F5</f>
        <v>55818360</v>
      </c>
      <c r="K5" s="50">
        <f>E5+G5</f>
        <v>4407759960.5699997</v>
      </c>
      <c r="L5" s="51">
        <f>K5/J5</f>
        <v>78.966131584123929</v>
      </c>
    </row>
    <row r="6" spans="2:12" ht="27" hidden="1" customHeight="1" x14ac:dyDescent="0.25">
      <c r="D6" s="52">
        <v>1529</v>
      </c>
      <c r="E6" s="53" t="s">
        <v>11</v>
      </c>
      <c r="F6" s="52">
        <v>272</v>
      </c>
      <c r="G6" s="53" t="s">
        <v>12</v>
      </c>
      <c r="H6" s="54"/>
      <c r="I6" s="54"/>
      <c r="J6" s="55">
        <v>1801</v>
      </c>
      <c r="K6" s="56" t="s">
        <v>12</v>
      </c>
    </row>
    <row r="7" spans="2:12" ht="25.5" hidden="1" customHeight="1" x14ac:dyDescent="0.25">
      <c r="D7" s="57"/>
      <c r="E7" s="58"/>
      <c r="F7" s="57"/>
      <c r="G7" s="58"/>
      <c r="H7" s="58"/>
      <c r="I7" s="58"/>
      <c r="J7" s="57"/>
      <c r="K7" s="58"/>
    </row>
    <row r="8" spans="2:12" ht="36" customHeight="1" x14ac:dyDescent="0.25">
      <c r="B8" s="234" t="s">
        <v>122</v>
      </c>
      <c r="C8" s="235"/>
      <c r="D8" s="235"/>
      <c r="E8" s="235"/>
      <c r="F8" s="235"/>
      <c r="G8" s="235"/>
      <c r="H8" s="235"/>
      <c r="I8" s="235"/>
      <c r="J8" s="235"/>
      <c r="K8" s="235"/>
      <c r="L8" s="236"/>
    </row>
    <row r="9" spans="2:12" ht="31.5" customHeight="1" x14ac:dyDescent="0.25">
      <c r="B9" s="200" t="s">
        <v>123</v>
      </c>
      <c r="C9" s="201"/>
      <c r="D9" s="201"/>
      <c r="E9" s="201"/>
      <c r="F9" s="201"/>
      <c r="G9" s="201"/>
      <c r="H9" s="201"/>
      <c r="I9" s="201"/>
      <c r="J9" s="201"/>
      <c r="K9" s="201"/>
      <c r="L9" s="202"/>
    </row>
    <row r="10" spans="2:12" ht="31.5" customHeight="1" thickBot="1" x14ac:dyDescent="0.3">
      <c r="B10" s="200" t="s">
        <v>124</v>
      </c>
      <c r="C10" s="201"/>
      <c r="D10" s="201"/>
      <c r="E10" s="201"/>
      <c r="F10" s="201"/>
      <c r="G10" s="201"/>
      <c r="H10" s="201"/>
      <c r="I10" s="201"/>
      <c r="J10" s="201"/>
      <c r="K10" s="201"/>
      <c r="L10" s="202"/>
    </row>
    <row r="11" spans="2:12" ht="38.25" customHeight="1" x14ac:dyDescent="0.25">
      <c r="B11" s="214" t="s">
        <v>82</v>
      </c>
      <c r="C11" s="216" t="s">
        <v>3</v>
      </c>
      <c r="D11" s="218" t="s">
        <v>4</v>
      </c>
      <c r="E11" s="219"/>
      <c r="F11" s="203" t="s">
        <v>5</v>
      </c>
      <c r="G11" s="204"/>
      <c r="H11" s="204"/>
      <c r="I11" s="205"/>
      <c r="J11" s="206" t="s">
        <v>6</v>
      </c>
      <c r="K11" s="207"/>
      <c r="L11" s="208" t="s">
        <v>83</v>
      </c>
    </row>
    <row r="12" spans="2:12" ht="38.25" customHeight="1" x14ac:dyDescent="0.25">
      <c r="B12" s="171"/>
      <c r="C12" s="173"/>
      <c r="D12" s="220" t="s">
        <v>84</v>
      </c>
      <c r="E12" s="222" t="s">
        <v>85</v>
      </c>
      <c r="F12" s="224" t="s">
        <v>86</v>
      </c>
      <c r="G12" s="225"/>
      <c r="H12" s="188" t="s">
        <v>111</v>
      </c>
      <c r="I12" s="189"/>
      <c r="J12" s="209" t="s">
        <v>84</v>
      </c>
      <c r="K12" s="209" t="s">
        <v>85</v>
      </c>
      <c r="L12" s="134"/>
    </row>
    <row r="13" spans="2:12" ht="38.25" customHeight="1" thickBot="1" x14ac:dyDescent="0.3">
      <c r="B13" s="215"/>
      <c r="C13" s="217"/>
      <c r="D13" s="221"/>
      <c r="E13" s="223"/>
      <c r="F13" s="59" t="s">
        <v>84</v>
      </c>
      <c r="G13" s="60" t="s">
        <v>87</v>
      </c>
      <c r="H13" s="59" t="s">
        <v>84</v>
      </c>
      <c r="I13" s="60" t="s">
        <v>85</v>
      </c>
      <c r="J13" s="210"/>
      <c r="K13" s="210"/>
      <c r="L13" s="156"/>
    </row>
    <row r="14" spans="2:12" ht="41.25" customHeight="1" thickBot="1" x14ac:dyDescent="0.3">
      <c r="B14" s="88">
        <v>2023</v>
      </c>
      <c r="C14" s="89" t="s">
        <v>96</v>
      </c>
      <c r="D14" s="90">
        <v>98875692</v>
      </c>
      <c r="E14" s="91">
        <v>7362466073.1099997</v>
      </c>
      <c r="F14" s="92">
        <v>1727494</v>
      </c>
      <c r="G14" s="93">
        <v>124551465.12</v>
      </c>
      <c r="H14" s="92">
        <v>309841</v>
      </c>
      <c r="I14" s="93">
        <v>19383652.960000001</v>
      </c>
      <c r="J14" s="94">
        <f>D14+F14+H14</f>
        <v>100913027</v>
      </c>
      <c r="K14" s="95">
        <f>E14+G14+I14</f>
        <v>7506401191.1899996</v>
      </c>
      <c r="L14" s="96">
        <f>K14/J14</f>
        <v>74.384858073774751</v>
      </c>
    </row>
    <row r="15" spans="2:12" ht="39" customHeight="1" thickBot="1" x14ac:dyDescent="0.3">
      <c r="B15" s="226" t="s">
        <v>112</v>
      </c>
      <c r="C15" s="227"/>
      <c r="D15" s="227"/>
      <c r="E15" s="227"/>
      <c r="F15" s="227"/>
      <c r="G15" s="227"/>
      <c r="H15" s="227"/>
      <c r="I15" s="227"/>
      <c r="J15" s="227"/>
      <c r="K15" s="227"/>
      <c r="L15" s="228"/>
    </row>
    <row r="16" spans="2:12" s="16" customFormat="1" ht="35.1" customHeight="1" x14ac:dyDescent="0.2">
      <c r="B16" s="241" t="s">
        <v>37</v>
      </c>
      <c r="C16" s="242"/>
      <c r="D16" s="243" t="s">
        <v>13</v>
      </c>
      <c r="E16" s="243" t="s">
        <v>14</v>
      </c>
      <c r="F16" s="243" t="s">
        <v>106</v>
      </c>
      <c r="G16" s="243" t="s">
        <v>125</v>
      </c>
      <c r="H16" s="243" t="s">
        <v>126</v>
      </c>
      <c r="I16" s="243" t="s">
        <v>15</v>
      </c>
      <c r="J16" s="243" t="s">
        <v>16</v>
      </c>
      <c r="K16" s="243" t="s">
        <v>17</v>
      </c>
      <c r="L16" s="244" t="s">
        <v>18</v>
      </c>
    </row>
    <row r="17" spans="2:13" s="16" customFormat="1" ht="35.1" customHeight="1" x14ac:dyDescent="0.2">
      <c r="B17" s="157" t="s">
        <v>26</v>
      </c>
      <c r="C17" s="251"/>
      <c r="D17" s="252" t="s">
        <v>22</v>
      </c>
      <c r="E17" s="252" t="s">
        <v>23</v>
      </c>
      <c r="F17" s="252" t="s">
        <v>24</v>
      </c>
      <c r="G17" s="252" t="s">
        <v>27</v>
      </c>
      <c r="H17" s="252" t="s">
        <v>21</v>
      </c>
      <c r="I17" s="252" t="s">
        <v>21</v>
      </c>
      <c r="J17" s="252" t="s">
        <v>24</v>
      </c>
      <c r="K17" s="252" t="s">
        <v>26</v>
      </c>
      <c r="L17" s="81" t="s">
        <v>27</v>
      </c>
    </row>
    <row r="18" spans="2:13" s="16" customFormat="1" ht="9.9499999999999993" customHeight="1" x14ac:dyDescent="0.2">
      <c r="B18" s="87"/>
      <c r="C18" s="252"/>
      <c r="D18" s="252"/>
      <c r="E18" s="252"/>
      <c r="F18" s="252"/>
      <c r="G18" s="252"/>
      <c r="H18" s="252"/>
      <c r="I18" s="252"/>
      <c r="J18" s="252"/>
      <c r="K18" s="252"/>
      <c r="L18" s="81"/>
    </row>
    <row r="19" spans="2:13" s="16" customFormat="1" ht="35.1" customHeight="1" x14ac:dyDescent="0.2">
      <c r="B19" s="157" t="s">
        <v>32</v>
      </c>
      <c r="C19" s="251"/>
      <c r="D19" s="252" t="s">
        <v>107</v>
      </c>
      <c r="E19" s="253" t="s">
        <v>127</v>
      </c>
      <c r="F19" s="252" t="s">
        <v>128</v>
      </c>
      <c r="G19" s="252" t="s">
        <v>103</v>
      </c>
      <c r="H19" s="252" t="s">
        <v>129</v>
      </c>
      <c r="I19" s="252" t="s">
        <v>33</v>
      </c>
      <c r="J19" s="252" t="s">
        <v>34</v>
      </c>
      <c r="K19" s="252" t="s">
        <v>35</v>
      </c>
      <c r="L19" s="81" t="s">
        <v>36</v>
      </c>
    </row>
    <row r="20" spans="2:13" s="16" customFormat="1" ht="35.1" customHeight="1" x14ac:dyDescent="0.2">
      <c r="B20" s="157" t="s">
        <v>22</v>
      </c>
      <c r="C20" s="251"/>
      <c r="D20" s="252" t="s">
        <v>24</v>
      </c>
      <c r="E20" s="252" t="s">
        <v>26</v>
      </c>
      <c r="F20" s="252" t="s">
        <v>130</v>
      </c>
      <c r="G20" s="252" t="s">
        <v>104</v>
      </c>
      <c r="H20" s="252" t="s">
        <v>23</v>
      </c>
      <c r="I20" s="252" t="s">
        <v>40</v>
      </c>
      <c r="J20" s="252" t="s">
        <v>26</v>
      </c>
      <c r="K20" s="252" t="s">
        <v>23</v>
      </c>
      <c r="L20" s="81" t="s">
        <v>26</v>
      </c>
    </row>
    <row r="21" spans="2:13" s="16" customFormat="1" ht="9.9499999999999993" customHeight="1" x14ac:dyDescent="0.25">
      <c r="B21" s="3"/>
      <c r="C21" s="254"/>
      <c r="D21" s="254"/>
      <c r="E21" s="254"/>
      <c r="F21" s="254"/>
      <c r="G21" s="254"/>
      <c r="H21" s="254"/>
      <c r="I21" s="254"/>
      <c r="J21" s="254"/>
      <c r="K21" s="254"/>
      <c r="L21" s="83"/>
    </row>
    <row r="22" spans="2:13" s="16" customFormat="1" ht="35.1" customHeight="1" x14ac:dyDescent="0.2">
      <c r="B22" s="157" t="s">
        <v>43</v>
      </c>
      <c r="C22" s="251"/>
      <c r="D22" s="252" t="s">
        <v>44</v>
      </c>
      <c r="E22" s="252" t="s">
        <v>45</v>
      </c>
      <c r="F22" s="252" t="s">
        <v>46</v>
      </c>
      <c r="G22" s="255" t="s">
        <v>131</v>
      </c>
      <c r="H22" s="252" t="s">
        <v>47</v>
      </c>
      <c r="I22" s="252" t="s">
        <v>48</v>
      </c>
      <c r="J22" s="252" t="s">
        <v>132</v>
      </c>
      <c r="K22" s="252" t="s">
        <v>49</v>
      </c>
      <c r="L22" s="81" t="s">
        <v>31</v>
      </c>
    </row>
    <row r="23" spans="2:13" s="16" customFormat="1" ht="35.1" customHeight="1" x14ac:dyDescent="0.2">
      <c r="B23" s="157" t="s">
        <v>23</v>
      </c>
      <c r="C23" s="251"/>
      <c r="D23" s="252" t="s">
        <v>21</v>
      </c>
      <c r="E23" s="252" t="s">
        <v>50</v>
      </c>
      <c r="F23" s="252" t="s">
        <v>25</v>
      </c>
      <c r="G23" s="252" t="s">
        <v>21</v>
      </c>
      <c r="H23" s="252" t="s">
        <v>51</v>
      </c>
      <c r="I23" s="252" t="s">
        <v>26</v>
      </c>
      <c r="J23" s="252" t="s">
        <v>133</v>
      </c>
      <c r="K23" s="252" t="s">
        <v>21</v>
      </c>
      <c r="L23" s="81" t="s">
        <v>26</v>
      </c>
    </row>
    <row r="24" spans="2:13" s="16" customFormat="1" ht="9.9499999999999993" customHeight="1" x14ac:dyDescent="0.25">
      <c r="B24" s="3"/>
      <c r="C24" s="254"/>
      <c r="D24" s="254"/>
      <c r="E24" s="254"/>
      <c r="F24" s="254"/>
      <c r="G24" s="254"/>
      <c r="H24" s="254"/>
      <c r="I24" s="254"/>
      <c r="J24" s="254"/>
      <c r="K24" s="254"/>
      <c r="L24" s="83"/>
    </row>
    <row r="25" spans="2:13" s="16" customFormat="1" ht="35.1" customHeight="1" x14ac:dyDescent="0.2">
      <c r="B25" s="3"/>
      <c r="C25" s="256"/>
      <c r="D25" s="256"/>
      <c r="E25" s="256"/>
      <c r="F25" s="257"/>
      <c r="G25" s="252"/>
      <c r="H25" s="252" t="s">
        <v>61</v>
      </c>
      <c r="I25" s="252" t="s">
        <v>41</v>
      </c>
      <c r="J25" s="252" t="s">
        <v>42</v>
      </c>
      <c r="K25" s="252" t="s">
        <v>113</v>
      </c>
      <c r="L25" s="81" t="s">
        <v>134</v>
      </c>
      <c r="M25" s="246"/>
    </row>
    <row r="26" spans="2:13" s="16" customFormat="1" ht="35.1" customHeight="1" thickBot="1" x14ac:dyDescent="0.25">
      <c r="B26" s="18"/>
      <c r="C26" s="98"/>
      <c r="D26" s="98"/>
      <c r="E26" s="98"/>
      <c r="F26" s="19"/>
      <c r="G26" s="84"/>
      <c r="H26" s="84" t="s">
        <v>21</v>
      </c>
      <c r="I26" s="84" t="s">
        <v>21</v>
      </c>
      <c r="J26" s="84" t="s">
        <v>108</v>
      </c>
      <c r="K26" s="84" t="s">
        <v>114</v>
      </c>
      <c r="L26" s="85" t="s">
        <v>135</v>
      </c>
    </row>
    <row r="27" spans="2:13" s="16" customFormat="1" ht="6.75" customHeight="1" thickBot="1" x14ac:dyDescent="0.25"/>
    <row r="28" spans="2:13" ht="45.75" customHeight="1" thickBot="1" x14ac:dyDescent="0.3">
      <c r="B28" s="211" t="s">
        <v>109</v>
      </c>
      <c r="C28" s="212"/>
      <c r="D28" s="212"/>
      <c r="E28" s="212"/>
      <c r="F28" s="212"/>
      <c r="G28" s="212"/>
      <c r="H28" s="212"/>
      <c r="I28" s="212"/>
      <c r="J28" s="212"/>
      <c r="K28" s="212"/>
      <c r="L28" s="213"/>
    </row>
    <row r="29" spans="2:13" ht="30.75" customHeight="1" x14ac:dyDescent="0.25">
      <c r="B29" s="190" t="s">
        <v>90</v>
      </c>
      <c r="C29" s="193" t="s">
        <v>3</v>
      </c>
      <c r="D29" s="196" t="s">
        <v>4</v>
      </c>
      <c r="E29" s="197"/>
      <c r="F29" s="196" t="s">
        <v>5</v>
      </c>
      <c r="G29" s="196"/>
      <c r="H29" s="196"/>
      <c r="I29" s="196"/>
      <c r="J29" s="198" t="s">
        <v>6</v>
      </c>
      <c r="K29" s="198"/>
      <c r="L29" s="181" t="s">
        <v>83</v>
      </c>
    </row>
    <row r="30" spans="2:13" ht="38.450000000000003" customHeight="1" x14ac:dyDescent="0.25">
      <c r="B30" s="191"/>
      <c r="C30" s="194"/>
      <c r="D30" s="184" t="s">
        <v>84</v>
      </c>
      <c r="E30" s="186" t="s">
        <v>88</v>
      </c>
      <c r="F30" s="184" t="s">
        <v>91</v>
      </c>
      <c r="G30" s="184"/>
      <c r="H30" s="188" t="s">
        <v>111</v>
      </c>
      <c r="I30" s="189"/>
      <c r="J30" s="199"/>
      <c r="K30" s="199"/>
      <c r="L30" s="182"/>
    </row>
    <row r="31" spans="2:13" ht="36.75" customHeight="1" thickBot="1" x14ac:dyDescent="0.3">
      <c r="B31" s="192"/>
      <c r="C31" s="195"/>
      <c r="D31" s="185"/>
      <c r="E31" s="187"/>
      <c r="F31" s="61" t="s">
        <v>84</v>
      </c>
      <c r="G31" s="62" t="s">
        <v>92</v>
      </c>
      <c r="H31" s="61" t="s">
        <v>84</v>
      </c>
      <c r="I31" s="62" t="s">
        <v>85</v>
      </c>
      <c r="J31" s="63" t="s">
        <v>84</v>
      </c>
      <c r="K31" s="63" t="s">
        <v>85</v>
      </c>
      <c r="L31" s="183"/>
    </row>
    <row r="32" spans="2:13" ht="61.5" hidden="1" customHeight="1" thickBot="1" x14ac:dyDescent="0.3">
      <c r="B32" s="20">
        <v>2020</v>
      </c>
      <c r="C32" s="64" t="s">
        <v>6</v>
      </c>
      <c r="D32" s="65"/>
      <c r="E32" s="66"/>
      <c r="F32" s="67"/>
      <c r="G32" s="68"/>
      <c r="H32" s="69"/>
      <c r="I32" s="70"/>
      <c r="J32" s="71"/>
      <c r="K32" s="71"/>
      <c r="L32" s="72"/>
    </row>
    <row r="33" spans="2:12" ht="32.25" hidden="1" customHeight="1" x14ac:dyDescent="0.25">
      <c r="B33" s="77">
        <v>2021</v>
      </c>
      <c r="C33" s="73" t="s">
        <v>69</v>
      </c>
      <c r="D33" s="74"/>
      <c r="E33" s="26"/>
      <c r="F33" s="27"/>
      <c r="G33" s="26"/>
      <c r="H33" s="75"/>
      <c r="I33" s="26"/>
      <c r="J33" s="76"/>
      <c r="K33" s="28"/>
      <c r="L33" s="29" t="e">
        <f>K33/J33</f>
        <v>#DIV/0!</v>
      </c>
    </row>
    <row r="34" spans="2:12" ht="40.15" customHeight="1" x14ac:dyDescent="0.25">
      <c r="B34" s="180"/>
      <c r="C34" s="247" t="s">
        <v>97</v>
      </c>
      <c r="D34" s="248">
        <v>98100042</v>
      </c>
      <c r="E34" s="21">
        <v>10276679366.459999</v>
      </c>
      <c r="F34" s="22">
        <v>2991060</v>
      </c>
      <c r="G34" s="21">
        <v>306095495.62</v>
      </c>
      <c r="H34" s="22">
        <v>299560</v>
      </c>
      <c r="I34" s="21">
        <v>26477808.84</v>
      </c>
      <c r="J34" s="23">
        <f t="shared" ref="J34:K43" si="0">D34+F34+H34</f>
        <v>101390662</v>
      </c>
      <c r="K34" s="86">
        <f t="shared" si="0"/>
        <v>10609252670.92</v>
      </c>
      <c r="L34" s="25">
        <f t="shared" ref="L34:L45" si="1">K34/J34</f>
        <v>104.63737450417278</v>
      </c>
    </row>
    <row r="35" spans="2:12" ht="40.15" customHeight="1" x14ac:dyDescent="0.25">
      <c r="B35" s="180"/>
      <c r="C35" s="247" t="s">
        <v>98</v>
      </c>
      <c r="D35" s="248">
        <v>98946914</v>
      </c>
      <c r="E35" s="21">
        <v>11108065960.99</v>
      </c>
      <c r="F35" s="22">
        <v>3002133</v>
      </c>
      <c r="G35" s="21">
        <v>335023461.24000001</v>
      </c>
      <c r="H35" s="22">
        <v>353973</v>
      </c>
      <c r="I35" s="21">
        <v>34424582.200000003</v>
      </c>
      <c r="J35" s="23">
        <f t="shared" si="0"/>
        <v>102303020</v>
      </c>
      <c r="K35" s="86">
        <f t="shared" si="0"/>
        <v>11477514004.43</v>
      </c>
      <c r="L35" s="25">
        <f t="shared" si="1"/>
        <v>112.191350797171</v>
      </c>
    </row>
    <row r="36" spans="2:12" ht="40.15" customHeight="1" x14ac:dyDescent="0.25">
      <c r="B36" s="180"/>
      <c r="C36" s="247" t="s">
        <v>99</v>
      </c>
      <c r="D36" s="248">
        <v>97980589</v>
      </c>
      <c r="E36" s="21">
        <v>10976520861.040001</v>
      </c>
      <c r="F36" s="22">
        <v>2910887</v>
      </c>
      <c r="G36" s="21">
        <v>345738601.77999997</v>
      </c>
      <c r="H36" s="22">
        <v>299760</v>
      </c>
      <c r="I36" s="21">
        <v>32284751.52</v>
      </c>
      <c r="J36" s="23">
        <f t="shared" si="0"/>
        <v>101191236</v>
      </c>
      <c r="K36" s="86">
        <f t="shared" si="0"/>
        <v>11354544214.340002</v>
      </c>
      <c r="L36" s="25">
        <f t="shared" si="1"/>
        <v>112.20877086964332</v>
      </c>
    </row>
    <row r="37" spans="2:12" ht="40.15" customHeight="1" x14ac:dyDescent="0.25">
      <c r="B37" s="180"/>
      <c r="C37" s="247" t="s">
        <v>100</v>
      </c>
      <c r="D37" s="248">
        <v>99965094</v>
      </c>
      <c r="E37" s="21">
        <v>10111474807.030001</v>
      </c>
      <c r="F37" s="22">
        <v>2344536</v>
      </c>
      <c r="G37" s="21">
        <v>249584939.25</v>
      </c>
      <c r="H37" s="22">
        <v>75419</v>
      </c>
      <c r="I37" s="21">
        <v>7292640.21</v>
      </c>
      <c r="J37" s="23">
        <f t="shared" si="0"/>
        <v>102385049</v>
      </c>
      <c r="K37" s="86">
        <f t="shared" si="0"/>
        <v>10368352386.49</v>
      </c>
      <c r="L37" s="25">
        <f t="shared" si="1"/>
        <v>101.26822702883113</v>
      </c>
    </row>
    <row r="38" spans="2:12" ht="40.15" customHeight="1" x14ac:dyDescent="0.25">
      <c r="B38" s="180"/>
      <c r="C38" s="247" t="s">
        <v>101</v>
      </c>
      <c r="D38" s="248">
        <v>100750000</v>
      </c>
      <c r="E38" s="21">
        <v>9587864980.7000008</v>
      </c>
      <c r="F38" s="22">
        <v>1109528</v>
      </c>
      <c r="G38" s="21">
        <v>101038380.97</v>
      </c>
      <c r="H38" s="22">
        <v>0</v>
      </c>
      <c r="I38" s="21">
        <v>0</v>
      </c>
      <c r="J38" s="23">
        <f t="shared" si="0"/>
        <v>101859528</v>
      </c>
      <c r="K38" s="86">
        <f t="shared" si="0"/>
        <v>9688903361.6700001</v>
      </c>
      <c r="L38" s="25">
        <f>K38/J38</f>
        <v>95.120246008503003</v>
      </c>
    </row>
    <row r="39" spans="2:12" ht="40.15" customHeight="1" x14ac:dyDescent="0.25">
      <c r="B39" s="180"/>
      <c r="C39" s="247" t="s">
        <v>102</v>
      </c>
      <c r="D39" s="248">
        <v>96445421</v>
      </c>
      <c r="E39" s="21">
        <v>8652263811.5699997</v>
      </c>
      <c r="F39" s="22">
        <v>2169180</v>
      </c>
      <c r="G39" s="21">
        <v>182026862.84</v>
      </c>
      <c r="H39" s="22">
        <v>150552</v>
      </c>
      <c r="I39" s="21">
        <v>11120824.58</v>
      </c>
      <c r="J39" s="23">
        <f t="shared" si="0"/>
        <v>98765153</v>
      </c>
      <c r="K39" s="86">
        <f t="shared" si="0"/>
        <v>8845411498.9899998</v>
      </c>
      <c r="L39" s="25">
        <f t="shared" si="1"/>
        <v>89.560044512764534</v>
      </c>
    </row>
    <row r="40" spans="2:12" ht="40.15" customHeight="1" x14ac:dyDescent="0.25">
      <c r="B40" s="180"/>
      <c r="C40" s="247" t="s">
        <v>10</v>
      </c>
      <c r="D40" s="248">
        <v>102070427</v>
      </c>
      <c r="E40" s="21">
        <v>9045339290.1599998</v>
      </c>
      <c r="F40" s="22">
        <v>2417893</v>
      </c>
      <c r="G40" s="21">
        <v>209798943.84999999</v>
      </c>
      <c r="H40" s="22">
        <v>342800</v>
      </c>
      <c r="I40" s="21">
        <v>26509409.600000001</v>
      </c>
      <c r="J40" s="23">
        <f t="shared" si="0"/>
        <v>104831120</v>
      </c>
      <c r="K40" s="86">
        <f t="shared" si="0"/>
        <v>9281647643.6100006</v>
      </c>
      <c r="L40" s="25">
        <f t="shared" si="1"/>
        <v>88.539048744399565</v>
      </c>
    </row>
    <row r="41" spans="2:12" ht="40.15" customHeight="1" x14ac:dyDescent="0.25">
      <c r="B41" s="180"/>
      <c r="C41" s="247" t="s">
        <v>89</v>
      </c>
      <c r="D41" s="248">
        <v>97204696</v>
      </c>
      <c r="E41" s="21">
        <v>7970097869.3100004</v>
      </c>
      <c r="F41" s="22">
        <v>2363020</v>
      </c>
      <c r="G41" s="21">
        <v>196779031.16</v>
      </c>
      <c r="H41" s="22">
        <v>300313</v>
      </c>
      <c r="I41" s="21">
        <v>22725585.649999999</v>
      </c>
      <c r="J41" s="23">
        <f t="shared" si="0"/>
        <v>99868029</v>
      </c>
      <c r="K41" s="86">
        <f t="shared" si="0"/>
        <v>8189602486.1199999</v>
      </c>
      <c r="L41" s="25">
        <f t="shared" si="1"/>
        <v>82.004246685593444</v>
      </c>
    </row>
    <row r="42" spans="2:12" ht="40.15" customHeight="1" thickBot="1" x14ac:dyDescent="0.3">
      <c r="B42" s="122"/>
      <c r="C42" s="73" t="s">
        <v>93</v>
      </c>
      <c r="D42" s="74">
        <v>100735151</v>
      </c>
      <c r="E42" s="26">
        <v>7520905024.2200003</v>
      </c>
      <c r="F42" s="27">
        <v>2223338</v>
      </c>
      <c r="G42" s="26">
        <v>166621780.28</v>
      </c>
      <c r="H42" s="27">
        <v>322970</v>
      </c>
      <c r="I42" s="26">
        <v>21030191.550000001</v>
      </c>
      <c r="J42" s="99">
        <f>D42+F42+H42</f>
        <v>103281459</v>
      </c>
      <c r="K42" s="100">
        <f t="shared" si="0"/>
        <v>7708556996.0500002</v>
      </c>
      <c r="L42" s="29">
        <f t="shared" si="1"/>
        <v>74.636406869988164</v>
      </c>
    </row>
    <row r="43" spans="2:12" ht="40.15" customHeight="1" x14ac:dyDescent="0.25">
      <c r="B43" s="121">
        <v>2023</v>
      </c>
      <c r="C43" s="30" t="s">
        <v>94</v>
      </c>
      <c r="D43" s="31">
        <v>98460050</v>
      </c>
      <c r="E43" s="32">
        <v>7457464987.5500002</v>
      </c>
      <c r="F43" s="33">
        <v>2475516</v>
      </c>
      <c r="G43" s="32">
        <v>185654323.61000001</v>
      </c>
      <c r="H43" s="33">
        <v>309529</v>
      </c>
      <c r="I43" s="32">
        <v>20669418.030000001</v>
      </c>
      <c r="J43" s="101">
        <f>D43+F43+H43</f>
        <v>101245095</v>
      </c>
      <c r="K43" s="102">
        <f t="shared" si="0"/>
        <v>7663788729.1899996</v>
      </c>
      <c r="L43" s="35">
        <f t="shared" si="1"/>
        <v>75.695407557175969</v>
      </c>
    </row>
    <row r="44" spans="2:12" ht="37.5" customHeight="1" x14ac:dyDescent="0.25">
      <c r="B44" s="180"/>
      <c r="C44" s="247" t="s">
        <v>95</v>
      </c>
      <c r="D44" s="248">
        <v>89140448</v>
      </c>
      <c r="E44" s="21">
        <v>6824289737.1000004</v>
      </c>
      <c r="F44" s="22">
        <v>2834393</v>
      </c>
      <c r="G44" s="21">
        <v>219747951.94</v>
      </c>
      <c r="H44" s="22">
        <v>280769</v>
      </c>
      <c r="I44" s="21">
        <v>18667207.73</v>
      </c>
      <c r="J44" s="248">
        <f>D44+F44+H44</f>
        <v>92255610</v>
      </c>
      <c r="K44" s="273">
        <f>E44+G44+I44</f>
        <v>7062704896.7699995</v>
      </c>
      <c r="L44" s="274">
        <f t="shared" si="1"/>
        <v>76.555831095474844</v>
      </c>
    </row>
    <row r="45" spans="2:12" ht="37.5" customHeight="1" thickBot="1" x14ac:dyDescent="0.3">
      <c r="B45" s="122"/>
      <c r="C45" s="249" t="s">
        <v>96</v>
      </c>
      <c r="D45" s="272">
        <v>98875692</v>
      </c>
      <c r="E45" s="36">
        <v>7362466073.1099997</v>
      </c>
      <c r="F45" s="37">
        <v>1727494</v>
      </c>
      <c r="G45" s="36">
        <v>124551465.12</v>
      </c>
      <c r="H45" s="37">
        <v>309841</v>
      </c>
      <c r="I45" s="36">
        <v>19383652.960000001</v>
      </c>
      <c r="J45" s="272">
        <f>D45+F45+H45</f>
        <v>100913027</v>
      </c>
      <c r="K45" s="275">
        <f>E45+G45+I45</f>
        <v>7506401191.1899996</v>
      </c>
      <c r="L45" s="276">
        <f t="shared" si="1"/>
        <v>74.384858073774751</v>
      </c>
    </row>
  </sheetData>
  <mergeCells count="42">
    <mergeCell ref="B2:L2"/>
    <mergeCell ref="J3:K3"/>
    <mergeCell ref="L3:L4"/>
    <mergeCell ref="B8:L8"/>
    <mergeCell ref="B3:B4"/>
    <mergeCell ref="C3:C4"/>
    <mergeCell ref="D3:E3"/>
    <mergeCell ref="F3:G3"/>
    <mergeCell ref="B20:C20"/>
    <mergeCell ref="B23:C23"/>
    <mergeCell ref="B22:C22"/>
    <mergeCell ref="B28:L28"/>
    <mergeCell ref="B11:B13"/>
    <mergeCell ref="C11:C13"/>
    <mergeCell ref="D11:E11"/>
    <mergeCell ref="D12:D13"/>
    <mergeCell ref="E12:E13"/>
    <mergeCell ref="F12:G12"/>
    <mergeCell ref="H12:I12"/>
    <mergeCell ref="B15:L15"/>
    <mergeCell ref="B16:C16"/>
    <mergeCell ref="B19:C19"/>
    <mergeCell ref="B17:C17"/>
    <mergeCell ref="B9:L9"/>
    <mergeCell ref="B10:L10"/>
    <mergeCell ref="F11:I11"/>
    <mergeCell ref="J11:K11"/>
    <mergeCell ref="L11:L13"/>
    <mergeCell ref="J12:J13"/>
    <mergeCell ref="K12:K13"/>
    <mergeCell ref="L29:L31"/>
    <mergeCell ref="D30:D31"/>
    <mergeCell ref="E30:E31"/>
    <mergeCell ref="F30:G30"/>
    <mergeCell ref="H30:I30"/>
    <mergeCell ref="B29:B31"/>
    <mergeCell ref="C29:C31"/>
    <mergeCell ref="D29:E29"/>
    <mergeCell ref="F29:I29"/>
    <mergeCell ref="J29:K30"/>
    <mergeCell ref="B34:B42"/>
    <mergeCell ref="B43:B4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عربي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ahmedak</cp:lastModifiedBy>
  <dcterms:created xsi:type="dcterms:W3CDTF">2022-11-01T07:30:35Z</dcterms:created>
  <dcterms:modified xsi:type="dcterms:W3CDTF">2023-05-10T06:07:39Z</dcterms:modified>
</cp:coreProperties>
</file>