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hussein\Desktop\products\jul2022\"/>
    </mc:Choice>
  </mc:AlternateContent>
  <xr:revisionPtr revIDLastSave="0" documentId="8_{7075EB41-4F5B-41FA-A213-ABE2FD90AB1E}" xr6:coauthVersionLast="47" xr6:coauthVersionMax="47" xr10:uidLastSave="{00000000-0000-0000-0000-000000000000}"/>
  <bookViews>
    <workbookView xWindow="-120" yWindow="-120" windowWidth="29040" windowHeight="15840" tabRatio="861"/>
  </bookViews>
  <sheets>
    <sheet name="النشر بالعربي " sheetId="2" r:id="rId1"/>
    <sheet name="النشر بالانكليزي " sheetId="17" r:id="rId2"/>
  </sheets>
  <definedNames>
    <definedName name="_xlnm.Print_Area" localSheetId="0">'النشر بالعربي '!$B$8:$N$37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4" i="17" l="1"/>
  <c r="L44" i="17"/>
  <c r="M43" i="2"/>
  <c r="L43" i="2"/>
  <c r="M43" i="17"/>
  <c r="N43" i="17"/>
  <c r="L43" i="17"/>
  <c r="M42" i="2"/>
  <c r="N42" i="2"/>
  <c r="L42" i="2"/>
  <c r="M41" i="17"/>
  <c r="L41" i="17"/>
  <c r="N41" i="17"/>
  <c r="M40" i="2"/>
  <c r="N40" i="2"/>
  <c r="L40" i="2"/>
  <c r="M39" i="2"/>
  <c r="N39" i="2"/>
  <c r="L39" i="2"/>
  <c r="M42" i="17"/>
  <c r="L42" i="17"/>
  <c r="N42" i="17"/>
  <c r="M14" i="17"/>
  <c r="M40" i="17"/>
  <c r="L40" i="17"/>
  <c r="N40" i="17"/>
  <c r="M41" i="2"/>
  <c r="L41" i="2"/>
  <c r="N41" i="2"/>
  <c r="M39" i="17"/>
  <c r="N39" i="17"/>
  <c r="L39" i="17"/>
  <c r="M38" i="2"/>
  <c r="L38" i="2"/>
  <c r="M38" i="17"/>
  <c r="N38" i="17"/>
  <c r="L38" i="17"/>
  <c r="M37" i="2"/>
  <c r="N37" i="2"/>
  <c r="M35" i="2"/>
  <c r="N35" i="2"/>
  <c r="L37" i="2"/>
  <c r="M36" i="2"/>
  <c r="N36" i="2"/>
  <c r="L36" i="2"/>
  <c r="M37" i="17"/>
  <c r="L37" i="17"/>
  <c r="N37" i="17"/>
  <c r="M36" i="17"/>
  <c r="N36" i="17"/>
  <c r="L36" i="17"/>
  <c r="L35" i="2"/>
  <c r="M34" i="2"/>
  <c r="L34" i="2"/>
  <c r="N34" i="2"/>
  <c r="M35" i="17"/>
  <c r="N35" i="17"/>
  <c r="L35" i="17"/>
  <c r="M34" i="17"/>
  <c r="L34" i="17"/>
  <c r="N34" i="17"/>
  <c r="M33" i="17"/>
  <c r="L33" i="17"/>
  <c r="N33" i="17"/>
  <c r="M32" i="17"/>
  <c r="N32" i="17"/>
  <c r="L32" i="17"/>
  <c r="N31" i="17"/>
  <c r="L14" i="17"/>
  <c r="N14" i="17"/>
  <c r="M5" i="17"/>
  <c r="L5" i="17"/>
  <c r="N5" i="17"/>
  <c r="M1" i="17"/>
  <c r="M1" i="2"/>
  <c r="L5" i="2"/>
  <c r="M5" i="2"/>
  <c r="N5" i="2"/>
  <c r="L14" i="2"/>
  <c r="N14" i="2"/>
  <c r="M14" i="2"/>
  <c r="N30" i="2"/>
  <c r="L31" i="2"/>
  <c r="M31" i="2"/>
  <c r="N31" i="2"/>
  <c r="L32" i="2"/>
  <c r="M32" i="2"/>
  <c r="N32" i="2"/>
  <c r="L33" i="2"/>
  <c r="M33" i="2"/>
  <c r="N33" i="2"/>
  <c r="N38" i="2"/>
  <c r="N44" i="17"/>
  <c r="N43" i="2"/>
</calcChain>
</file>

<file path=xl/sharedStrings.xml><?xml version="1.0" encoding="utf-8"?>
<sst xmlns="http://schemas.openxmlformats.org/spreadsheetml/2006/main" count="296" uniqueCount="153">
  <si>
    <t>السنة</t>
  </si>
  <si>
    <t>الشهر</t>
  </si>
  <si>
    <t>نفط البصرة</t>
  </si>
  <si>
    <t>نفط كركوك</t>
  </si>
  <si>
    <t>المجموع</t>
  </si>
  <si>
    <t>CHEVRON</t>
  </si>
  <si>
    <t>ايلول</t>
  </si>
  <si>
    <t>صينية</t>
  </si>
  <si>
    <t>امريكية</t>
  </si>
  <si>
    <t>اسبانية</t>
  </si>
  <si>
    <t>هندية</t>
  </si>
  <si>
    <t>GS CALTEX</t>
  </si>
  <si>
    <t>IPLOM</t>
  </si>
  <si>
    <t>INDIAN OIL</t>
  </si>
  <si>
    <t>HINDUSTAN</t>
  </si>
  <si>
    <t>EXXON MOBIL</t>
  </si>
  <si>
    <t>روسية</t>
  </si>
  <si>
    <t>ايطالية</t>
  </si>
  <si>
    <t>SHELL</t>
  </si>
  <si>
    <t>REPSOL</t>
  </si>
  <si>
    <t>PETROCHINA</t>
  </si>
  <si>
    <t>يونانية</t>
  </si>
  <si>
    <t>ZHENHUA OIL</t>
  </si>
  <si>
    <t>VALERO</t>
  </si>
  <si>
    <t>UNIPEC</t>
  </si>
  <si>
    <t>SINOCHEM</t>
  </si>
  <si>
    <t>SOCAR</t>
  </si>
  <si>
    <t>ENI</t>
  </si>
  <si>
    <t>SK ENERGY</t>
  </si>
  <si>
    <t>كورية الجنوبية</t>
  </si>
  <si>
    <t>TUPRAS</t>
  </si>
  <si>
    <t>HMEL</t>
  </si>
  <si>
    <t xml:space="preserve">  الدائرة المالية / قسم اعتمادات النفط الخام</t>
  </si>
  <si>
    <t xml:space="preserve"> الكميات والاقيام النهائية للنفط الخام المصدر خلال ( شهر تشرين الاول / 2007 )   </t>
  </si>
  <si>
    <t>معدل السعر $</t>
  </si>
  <si>
    <t>الكمية / برميل</t>
  </si>
  <si>
    <t>المبلغ/ $</t>
  </si>
  <si>
    <t>تشرين الاول</t>
  </si>
  <si>
    <t xml:space="preserve">   الف برميل /يوم</t>
  </si>
  <si>
    <t xml:space="preserve">  الف برميل /يوم</t>
  </si>
  <si>
    <t>كانون الثاني</t>
  </si>
  <si>
    <t>نيسان</t>
  </si>
  <si>
    <t>حزيران</t>
  </si>
  <si>
    <t>تموز</t>
  </si>
  <si>
    <t>تشرين الثاني</t>
  </si>
  <si>
    <t>MOTOR OIL</t>
  </si>
  <si>
    <t>RELIANCE</t>
  </si>
  <si>
    <t>CHINA OFFSHORE</t>
  </si>
  <si>
    <t>BHARAT PETROLEUM</t>
  </si>
  <si>
    <t>كانون الاول</t>
  </si>
  <si>
    <t>KUWAIT ENERGY</t>
  </si>
  <si>
    <t>EMIRATES</t>
  </si>
  <si>
    <t>GAZPROM</t>
  </si>
  <si>
    <t>كويتية</t>
  </si>
  <si>
    <t>اماراتية</t>
  </si>
  <si>
    <t>أذربيجان</t>
  </si>
  <si>
    <t>HELLENIC</t>
  </si>
  <si>
    <t>NAYARA</t>
  </si>
  <si>
    <t>MARATHON</t>
  </si>
  <si>
    <t>HYUNDAI</t>
  </si>
  <si>
    <t>JORDAN</t>
  </si>
  <si>
    <t>اردنية</t>
  </si>
  <si>
    <t>شباط</t>
  </si>
  <si>
    <t>EBS</t>
  </si>
  <si>
    <t>آذار</t>
  </si>
  <si>
    <t>آيار</t>
  </si>
  <si>
    <t>MANGLORE</t>
  </si>
  <si>
    <t>روسيا</t>
  </si>
  <si>
    <t>آب</t>
  </si>
  <si>
    <t>TOTAL - 
المجموع</t>
  </si>
  <si>
    <t>هولندية - بريطانية</t>
  </si>
  <si>
    <t xml:space="preserve">السنة </t>
  </si>
  <si>
    <t>حملت الكميات اعلاه من موانئ البصرة وخور الزبير والعوامات الأحادية على الخليج العربي ومن ميناء جيهان التركي على البحر المتوسط للشركات المشترية التالية:</t>
  </si>
  <si>
    <t xml:space="preserve"> (برميل) الكمية</t>
  </si>
  <si>
    <t>تصدير ميناء جيهان</t>
  </si>
  <si>
    <t>تصدير حقل القيارة</t>
  </si>
  <si>
    <t>تصدير خزانات مصفى الصمود الى الاردن</t>
  </si>
  <si>
    <t xml:space="preserve">TOTAL
</t>
  </si>
  <si>
    <t xml:space="preserve">QUANTITY BARREL
</t>
  </si>
  <si>
    <t xml:space="preserve">EXPORT FROM 
AL-SMOOD REFINERY
</t>
  </si>
  <si>
    <t xml:space="preserve">QUANTITY BARREL
 </t>
  </si>
  <si>
    <t xml:space="preserve">EXPORT FROM 
AL-QAYARA FIELD
</t>
  </si>
  <si>
    <t xml:space="preserve">KIRKUK CRUDE
</t>
  </si>
  <si>
    <t xml:space="preserve">BASRAH CRUDE
</t>
  </si>
  <si>
    <t xml:space="preserve">EXPORT FROM CEYHAN 
</t>
  </si>
  <si>
    <t>CHINESE</t>
  </si>
  <si>
    <t>RUSSIA</t>
  </si>
  <si>
    <t>GREECE</t>
  </si>
  <si>
    <t>AMERICAN</t>
  </si>
  <si>
    <t>TURKISH</t>
  </si>
  <si>
    <t>KIRKUK CRUDE</t>
  </si>
  <si>
    <t>BASRAH CRUDE</t>
  </si>
  <si>
    <t>MONTH</t>
  </si>
  <si>
    <t>YEAR</t>
  </si>
  <si>
    <t>QUANTITY BARREL</t>
  </si>
  <si>
    <t xml:space="preserve">EXPORT FROM CEYHAN </t>
  </si>
  <si>
    <t>EXPORT FROM 
AL-QAYARA FIELD</t>
  </si>
  <si>
    <t>EXPORT FROM 
AL-SMOOD REFINERY</t>
  </si>
  <si>
    <t>TOTAL</t>
  </si>
  <si>
    <t>OCTOBER</t>
  </si>
  <si>
    <t>NOVEMBER</t>
  </si>
  <si>
    <t>DECEMBER</t>
  </si>
  <si>
    <t>JANUARY</t>
  </si>
  <si>
    <t>FEBRUARY</t>
  </si>
  <si>
    <t>MARCH</t>
  </si>
  <si>
    <t>APRIL</t>
  </si>
  <si>
    <t>JUNE</t>
  </si>
  <si>
    <t>JULY</t>
  </si>
  <si>
    <t>AUGUST</t>
  </si>
  <si>
    <t>SEPTEMBER</t>
  </si>
  <si>
    <t>HISTORICAL BRIEF</t>
  </si>
  <si>
    <t xml:space="preserve">
السنة</t>
  </si>
  <si>
    <t xml:space="preserve"> تصدير ميناء جيهان</t>
  </si>
  <si>
    <t xml:space="preserve">QUANTITY BARREL
  </t>
  </si>
  <si>
    <t xml:space="preserve">INDIAN 
</t>
  </si>
  <si>
    <t xml:space="preserve"> المبلغ (USD)</t>
  </si>
  <si>
    <t xml:space="preserve">   المبلغ (USD)</t>
  </si>
  <si>
    <t>المبلغ (USD)</t>
  </si>
  <si>
    <t xml:space="preserve">  المبلغ (USD)</t>
  </si>
  <si>
    <t>معدل السعر
 (USD/للبرميل)</t>
  </si>
  <si>
    <t xml:space="preserve">AVERAGE PRICE
 (USD/BBL)
</t>
  </si>
  <si>
    <t xml:space="preserve"> AMOUNT  USD  
</t>
  </si>
  <si>
    <t xml:space="preserve"> AMOUNT  
USD  
</t>
  </si>
  <si>
    <t xml:space="preserve"> AMOUNT  USD 
</t>
  </si>
  <si>
    <t xml:space="preserve"> AMOUNT
  USD  
</t>
  </si>
  <si>
    <t xml:space="preserve"> AMOUNT  
USD </t>
  </si>
  <si>
    <t>AVERAGE PRICE
 (USD/BBL)</t>
  </si>
  <si>
    <t xml:space="preserve"> AMOUNT  
USD  </t>
  </si>
  <si>
    <t xml:space="preserve"> AMOUNT  USD</t>
  </si>
  <si>
    <t xml:space="preserve"> AMOUNT 
 USD  </t>
  </si>
  <si>
    <t xml:space="preserve">THE ABOVE MENTIONED QUANTITIES WERE EXPORTED THROUGH BASRAH OIL TERMINAL, KHOR AL ZUBAIR OIL TERMINAL, AND SPM FROM ARABIAN GULF AND CEYHAN TERMINAL IN TURKEY FROM THE MEDITERRANEAN SEA BY THE FOLLOWING BUYERS </t>
  </si>
  <si>
    <r>
      <rPr>
        <b/>
        <sz val="10"/>
        <color indexed="8"/>
        <rFont val="Times New Roman"/>
        <family val="1"/>
      </rPr>
      <t>ITALIAN</t>
    </r>
    <r>
      <rPr>
        <b/>
        <sz val="10"/>
        <color indexed="10"/>
        <rFont val="Times New Roman"/>
        <family val="1"/>
      </rPr>
      <t xml:space="preserve">
</t>
    </r>
  </si>
  <si>
    <t>خلاصـــــــة سنوية</t>
  </si>
  <si>
    <t>SOUTH KOREAN</t>
  </si>
  <si>
    <t>NETHERLANDS -
 BRITISH</t>
  </si>
  <si>
    <t>تركيا</t>
  </si>
  <si>
    <t>ملاحظة* :  بيانات شهر آيار نهائية بنسبة 99% وسيتم تحديثها لاحقاً نظراً لوجود شحنة واحدة من نفط خام البصرة تم تسعيرها بشكل أولي لعدم إكتمال نشرات أسعارها.</t>
  </si>
  <si>
    <r>
      <rPr>
        <sz val="14"/>
        <color indexed="10"/>
        <rFont val="Times New Roman"/>
        <family val="1"/>
      </rPr>
      <t>NOTE*</t>
    </r>
    <r>
      <rPr>
        <sz val="18"/>
        <color indexed="10"/>
        <rFont val="Times New Roman"/>
        <family val="1"/>
      </rPr>
      <t xml:space="preserve"> : </t>
    </r>
    <r>
      <rPr>
        <sz val="14"/>
        <color indexed="10"/>
        <rFont val="Times New Roman"/>
        <family val="1"/>
      </rPr>
      <t xml:space="preserve">the data of May is final by </t>
    </r>
    <r>
      <rPr>
        <b/>
        <sz val="14"/>
        <color indexed="10"/>
        <rFont val="Times New Roman"/>
        <family val="1"/>
      </rPr>
      <t>99%</t>
    </r>
    <r>
      <rPr>
        <sz val="14"/>
        <color indexed="10"/>
        <rFont val="Times New Roman"/>
        <family val="1"/>
      </rPr>
      <t xml:space="preserve">  percentage and will be updated later, because there is one shipment from basrah crude oil priced primary</t>
    </r>
    <r>
      <rPr>
        <sz val="18"/>
        <color indexed="10"/>
        <rFont val="Times New Roman"/>
        <family val="1"/>
      </rPr>
      <t>.</t>
    </r>
  </si>
  <si>
    <t xml:space="preserve">MAY </t>
  </si>
  <si>
    <t>AZERBAIJAN</t>
  </si>
  <si>
    <t>API</t>
  </si>
  <si>
    <t>LUKOIL</t>
  </si>
  <si>
    <t>اصــــــــــــدار يوم 2022/08/25</t>
  </si>
  <si>
    <t>التحديث اللاحق يوم 2022/09/25</t>
  </si>
  <si>
    <t>صادرات العراق من النفط الخام خلال  شهر تموز - 2022</t>
  </si>
  <si>
    <t xml:space="preserve">IRAQ CRUDE OIL EXPORTS - JULY - 2022  
</t>
  </si>
  <si>
    <r>
      <rPr>
        <b/>
        <sz val="10"/>
        <color indexed="8"/>
        <rFont val="Times New Roman"/>
        <family val="1"/>
      </rPr>
      <t xml:space="preserve">SPANISH </t>
    </r>
    <r>
      <rPr>
        <b/>
        <sz val="10"/>
        <color indexed="10"/>
        <rFont val="Times New Roman"/>
        <family val="1"/>
      </rPr>
      <t xml:space="preserve">
</t>
    </r>
  </si>
  <si>
    <t xml:space="preserve">ITALIAN
</t>
  </si>
  <si>
    <t xml:space="preserve">KUWAIT </t>
  </si>
  <si>
    <t xml:space="preserve">Released on 25/08/2022
</t>
  </si>
  <si>
    <t xml:space="preserve">Next Release on 25/09/2022
</t>
  </si>
  <si>
    <t>BASRA ENERGY</t>
  </si>
  <si>
    <t>RONGSHENG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</si>
</sst>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000"/>
    <numFmt numFmtId="181" formatCode="#,##0.000"/>
    <numFmt numFmtId="183" formatCode="#,##0.000_);\(#,##0.000\)"/>
  </numFmts>
  <fonts count="36">
    <font>
      <sz val="10"/>
      <name val="Arial"/>
      <charset val="129"/>
    </font>
    <font>
      <sz val="10"/>
      <name val="Arial"/>
      <family val="2"/>
    </font>
    <font>
      <sz val="10"/>
      <name val="Times New Roman"/>
      <family val="1"/>
    </font>
    <font>
      <b/>
      <sz val="12"/>
      <color indexed="10"/>
      <name val="Times New Roman"/>
      <family val="1"/>
    </font>
    <font>
      <b/>
      <sz val="14"/>
      <name val="Times New Roman"/>
      <family val="1"/>
    </font>
    <font>
      <b/>
      <sz val="10"/>
      <name val="Times New Roman"/>
      <family val="1"/>
    </font>
    <font>
      <sz val="12"/>
      <name val="Times New Roman"/>
      <family val="1"/>
    </font>
    <font>
      <b/>
      <sz val="14"/>
      <color indexed="12"/>
      <name val="Times New Roman"/>
      <family val="1"/>
    </font>
    <font>
      <b/>
      <sz val="12"/>
      <color indexed="12"/>
      <name val="Times New Roman"/>
      <family val="1"/>
    </font>
    <font>
      <b/>
      <sz val="12"/>
      <name val="Times New Roman"/>
      <family val="1"/>
    </font>
    <font>
      <b/>
      <sz val="11"/>
      <color indexed="12"/>
      <name val="Times New Roman"/>
      <family val="1"/>
    </font>
    <font>
      <b/>
      <sz val="10"/>
      <color indexed="12"/>
      <name val="Times New Roman"/>
      <family val="1"/>
    </font>
    <font>
      <b/>
      <sz val="10"/>
      <color indexed="10"/>
      <name val="Times New Roman"/>
      <family val="1"/>
    </font>
    <font>
      <b/>
      <sz val="10"/>
      <color indexed="8"/>
      <name val="Times New Roman"/>
      <family val="1"/>
    </font>
    <font>
      <b/>
      <sz val="14"/>
      <color indexed="10"/>
      <name val="Times New Roman"/>
      <family val="1"/>
    </font>
    <font>
      <sz val="18"/>
      <color indexed="10"/>
      <name val="Times New Roman"/>
      <family val="1"/>
    </font>
    <font>
      <sz val="14"/>
      <color indexed="10"/>
      <name val="Times New Roman"/>
      <family val="1"/>
    </font>
    <font>
      <b/>
      <sz val="12"/>
      <color theme="1"/>
      <name val="Times New Roman"/>
      <family val="1"/>
    </font>
    <font>
      <sz val="10.5"/>
      <color theme="1"/>
      <name val="Times New Roman"/>
      <family val="1"/>
    </font>
    <font>
      <b/>
      <sz val="10.5"/>
      <color theme="1"/>
      <name val="Times New Roman"/>
      <family val="1"/>
    </font>
    <font>
      <sz val="10"/>
      <color theme="1"/>
      <name val="Times New Roman"/>
      <family val="1"/>
    </font>
    <font>
      <b/>
      <sz val="14"/>
      <color theme="1"/>
      <name val="Times New Roman"/>
      <family val="1"/>
    </font>
    <font>
      <sz val="16"/>
      <color theme="1"/>
      <name val="Times New Roman"/>
      <family val="1"/>
    </font>
    <font>
      <b/>
      <sz val="11"/>
      <color theme="1"/>
      <name val="Times New Roman"/>
      <family val="1"/>
    </font>
    <font>
      <b/>
      <sz val="10"/>
      <color theme="1"/>
      <name val="Times New Roman"/>
      <family val="1"/>
    </font>
    <font>
      <sz val="12"/>
      <color theme="1"/>
      <name val="Times New Roman"/>
      <family val="1"/>
    </font>
    <font>
      <b/>
      <sz val="28"/>
      <color theme="1"/>
      <name val="Times New Roman"/>
      <family val="1"/>
    </font>
    <font>
      <b/>
      <sz val="18"/>
      <color theme="1"/>
      <name val="Times New Roman"/>
      <family val="1"/>
    </font>
    <font>
      <b/>
      <sz val="14"/>
      <color rgb="FFFF0000"/>
      <name val="Times New Roman"/>
      <family val="1"/>
    </font>
    <font>
      <b/>
      <sz val="28"/>
      <color theme="1"/>
      <name val="Arabic Transparent"/>
    </font>
    <font>
      <b/>
      <sz val="18"/>
      <color theme="1"/>
      <name val="Arabic Transparent"/>
    </font>
    <font>
      <b/>
      <sz val="22"/>
      <color theme="1"/>
      <name val="Arabic Transparent"/>
    </font>
    <font>
      <sz val="18"/>
      <color rgb="FFFF0000"/>
      <name val="Times New Roman"/>
      <family val="1"/>
    </font>
    <font>
      <b/>
      <sz val="16"/>
      <color theme="1"/>
      <name val="Arabic Transparent"/>
    </font>
    <font>
      <sz val="16"/>
      <color theme="1"/>
      <name val="Arial"/>
      <family val="2"/>
    </font>
    <font>
      <b/>
      <sz val="24"/>
      <color theme="1"/>
      <name val="Times New Roman"/>
      <family val="1"/>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gray0625">
        <bgColor theme="3" tint="0.79998168889431442"/>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bottom style="medium">
        <color indexed="64"/>
      </bottom>
      <diagonal/>
    </border>
    <border>
      <left style="thin">
        <color theme="4"/>
      </left>
      <right style="thin">
        <color theme="4"/>
      </right>
      <top/>
      <bottom style="medium">
        <color indexed="64"/>
      </bottom>
      <diagonal/>
    </border>
    <border>
      <left style="thin">
        <color theme="4"/>
      </left>
      <right style="medium">
        <color theme="4"/>
      </right>
      <top/>
      <bottom style="medium">
        <color indexed="64"/>
      </bottom>
      <diagonal/>
    </border>
    <border>
      <left style="thin">
        <color theme="4"/>
      </left>
      <right/>
      <top/>
      <bottom style="medium">
        <color indexed="64"/>
      </bottom>
      <diagonal/>
    </border>
    <border>
      <left style="medium">
        <color theme="4"/>
      </left>
      <right style="medium">
        <color theme="4"/>
      </right>
      <top style="medium">
        <color indexed="64"/>
      </top>
      <bottom style="medium">
        <color indexed="64"/>
      </bottom>
      <diagonal/>
    </border>
    <border>
      <left style="medium">
        <color theme="4"/>
      </left>
      <right style="medium">
        <color indexed="64"/>
      </right>
      <top style="medium">
        <color theme="4"/>
      </top>
      <bottom style="medium">
        <color indexed="64"/>
      </bottom>
      <diagonal/>
    </border>
    <border>
      <left style="medium">
        <color indexed="64"/>
      </left>
      <right style="thin">
        <color theme="3" tint="0.39994506668294322"/>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top/>
      <bottom/>
      <diagonal/>
    </border>
    <border>
      <left style="medium">
        <color theme="4"/>
      </left>
      <right style="medium">
        <color theme="4"/>
      </right>
      <top/>
      <bottom/>
      <diagonal/>
    </border>
    <border>
      <left style="medium">
        <color theme="4"/>
      </left>
      <right style="medium">
        <color indexed="64"/>
      </right>
      <top/>
      <bottom/>
      <diagonal/>
    </border>
    <border>
      <left style="thin">
        <color theme="4"/>
      </left>
      <right/>
      <top style="medium">
        <color indexed="64"/>
      </top>
      <bottom style="medium">
        <color indexed="64"/>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medium">
        <color indexed="64"/>
      </left>
      <right style="thin">
        <color theme="3" tint="0.39994506668294322"/>
      </right>
      <top style="medium">
        <color indexed="64"/>
      </top>
      <bottom/>
      <diagonal/>
    </border>
    <border>
      <left style="medium">
        <color indexed="64"/>
      </left>
      <right style="thin">
        <color theme="3" tint="0.39994506668294322"/>
      </right>
      <top/>
      <bottom/>
      <diagonal/>
    </border>
    <border>
      <left style="medium">
        <color indexed="64"/>
      </left>
      <right style="thin">
        <color theme="3" tint="0.39994506668294322"/>
      </right>
      <top/>
      <bottom style="medium">
        <color indexed="64"/>
      </bottom>
      <diagonal/>
    </border>
    <border>
      <left style="thin">
        <color theme="3" tint="0.39994506668294322"/>
      </left>
      <right style="medium">
        <color indexed="64"/>
      </right>
      <top style="medium">
        <color indexed="64"/>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medium">
        <color indexed="64"/>
      </right>
      <top style="thin">
        <color theme="3" tint="0.39994506668294322"/>
      </top>
      <bottom style="medium">
        <color indexed="64"/>
      </bottom>
      <diagonal/>
    </border>
    <border>
      <left style="thin">
        <color theme="3" tint="0.39994506668294322"/>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medium">
        <color indexed="64"/>
      </right>
      <top style="thin">
        <color theme="3" tint="0.39994506668294322"/>
      </top>
      <bottom/>
      <diagonal/>
    </border>
  </borders>
  <cellStyleXfs count="2">
    <xf numFmtId="0" fontId="0" fillId="0" borderId="0"/>
    <xf numFmtId="0" fontId="1" fillId="0" borderId="0"/>
  </cellStyleXfs>
  <cellXfs count="335">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14" fontId="6" fillId="0" borderId="0" xfId="0" applyNumberFormat="1" applyFont="1" applyAlignment="1">
      <alignment horizontal="center" vertical="center"/>
    </xf>
    <xf numFmtId="0" fontId="2" fillId="0" borderId="0" xfId="0" applyFont="1"/>
    <xf numFmtId="0" fontId="9" fillId="0" borderId="1" xfId="0" applyFont="1" applyBorder="1" applyAlignment="1">
      <alignment horizontal="center" vertical="center"/>
    </xf>
    <xf numFmtId="0" fontId="8" fillId="0" borderId="2" xfId="0" applyFont="1" applyFill="1" applyBorder="1" applyAlignment="1">
      <alignment horizontal="center" vertical="center" textRotation="90"/>
    </xf>
    <xf numFmtId="0" fontId="3" fillId="0" borderId="3" xfId="0" applyFont="1" applyBorder="1" applyAlignment="1">
      <alignment horizontal="center" vertical="center"/>
    </xf>
    <xf numFmtId="3" fontId="10" fillId="0" borderId="4" xfId="0" applyNumberFormat="1" applyFont="1" applyFill="1" applyBorder="1" applyAlignment="1">
      <alignment horizontal="center" vertical="center" readingOrder="2"/>
    </xf>
    <xf numFmtId="4" fontId="10" fillId="0" borderId="4" xfId="0" applyNumberFormat="1" applyFont="1" applyFill="1" applyBorder="1" applyAlignment="1">
      <alignment horizontal="center" vertical="center" readingOrder="2"/>
    </xf>
    <xf numFmtId="4" fontId="11" fillId="0" borderId="5" xfId="0" applyNumberFormat="1" applyFont="1" applyBorder="1" applyAlignment="1">
      <alignment horizontal="center" vertical="center" readingOrder="2"/>
    </xf>
    <xf numFmtId="3" fontId="9" fillId="0" borderId="6" xfId="0" applyNumberFormat="1" applyFont="1" applyBorder="1" applyAlignment="1">
      <alignment horizontal="left" vertical="center"/>
    </xf>
    <xf numFmtId="0" fontId="9" fillId="0" borderId="7" xfId="0" applyFont="1" applyBorder="1" applyAlignment="1">
      <alignment horizontal="right" vertical="center"/>
    </xf>
    <xf numFmtId="3" fontId="9" fillId="2" borderId="6" xfId="0" applyNumberFormat="1" applyFont="1" applyFill="1" applyBorder="1" applyAlignment="1">
      <alignment horizontal="left" vertical="center"/>
    </xf>
    <xf numFmtId="0" fontId="9" fillId="2" borderId="7" xfId="0" applyFont="1" applyFill="1" applyBorder="1" applyAlignment="1">
      <alignment horizontal="right" vertical="center"/>
    </xf>
    <xf numFmtId="0" fontId="2" fillId="0" borderId="0" xfId="0" applyFont="1" applyBorder="1" applyAlignment="1">
      <alignment horizontal="center" vertical="center"/>
    </xf>
    <xf numFmtId="3" fontId="9" fillId="0" borderId="0" xfId="0" applyNumberFormat="1" applyFont="1" applyBorder="1" applyAlignment="1">
      <alignment horizontal="left" vertical="center"/>
    </xf>
    <xf numFmtId="0" fontId="9" fillId="0" borderId="0" xfId="0" applyFont="1" applyBorder="1" applyAlignment="1">
      <alignment horizontal="right" vertical="center"/>
    </xf>
    <xf numFmtId="3" fontId="9" fillId="0" borderId="0" xfId="0" applyNumberFormat="1" applyFont="1" applyFill="1" applyBorder="1" applyAlignment="1">
      <alignment horizontal="left" vertical="center"/>
    </xf>
    <xf numFmtId="0" fontId="9" fillId="0" borderId="0" xfId="0" applyFont="1" applyFill="1" applyBorder="1" applyAlignment="1">
      <alignment horizontal="right" vertical="center"/>
    </xf>
    <xf numFmtId="0" fontId="2" fillId="0" borderId="0" xfId="0" applyFont="1" applyBorder="1" applyAlignment="1">
      <alignment vertical="center"/>
    </xf>
    <xf numFmtId="0" fontId="2" fillId="0" borderId="0" xfId="0" applyFont="1" applyBorder="1"/>
    <xf numFmtId="0" fontId="2" fillId="0" borderId="0" xfId="0" applyFont="1" applyBorder="1" applyAlignment="1">
      <alignment horizontal="center"/>
    </xf>
    <xf numFmtId="0" fontId="2" fillId="0" borderId="8" xfId="0" applyFont="1" applyBorder="1"/>
    <xf numFmtId="0" fontId="2" fillId="0" borderId="9" xfId="0" applyFont="1" applyBorder="1"/>
    <xf numFmtId="0" fontId="2" fillId="0" borderId="10" xfId="0" applyFont="1" applyBorder="1"/>
    <xf numFmtId="0" fontId="8" fillId="0" borderId="11" xfId="0" applyFont="1" applyBorder="1" applyAlignment="1">
      <alignment horizontal="center" vertical="center"/>
    </xf>
    <xf numFmtId="0" fontId="9" fillId="0" borderId="8" xfId="0" applyFont="1" applyBorder="1" applyAlignment="1">
      <alignment horizontal="right" vertical="center"/>
    </xf>
    <xf numFmtId="0" fontId="2" fillId="0" borderId="6" xfId="0" applyFont="1" applyBorder="1"/>
    <xf numFmtId="4" fontId="17" fillId="3" borderId="44" xfId="0" applyNumberFormat="1" applyFont="1" applyFill="1" applyBorder="1" applyAlignment="1">
      <alignment horizontal="center" vertical="center" readingOrder="2"/>
    </xf>
    <xf numFmtId="0" fontId="18" fillId="0" borderId="12" xfId="0" applyFont="1" applyBorder="1" applyAlignment="1">
      <alignment vertical="center"/>
    </xf>
    <xf numFmtId="0" fontId="18" fillId="0" borderId="13" xfId="0" applyFont="1" applyBorder="1" applyAlignment="1">
      <alignment horizontal="center" vertical="center"/>
    </xf>
    <xf numFmtId="0" fontId="18" fillId="0" borderId="13" xfId="0" applyFont="1" applyBorder="1" applyAlignment="1">
      <alignment vertical="center"/>
    </xf>
    <xf numFmtId="0" fontId="18" fillId="0" borderId="14" xfId="0" applyFont="1" applyBorder="1" applyAlignment="1">
      <alignment horizontal="center" vertical="center"/>
    </xf>
    <xf numFmtId="0" fontId="19" fillId="0" borderId="0" xfId="0" applyFont="1" applyBorder="1" applyAlignment="1">
      <alignment horizontal="center" vertical="center" wrapText="1" readingOrder="2"/>
    </xf>
    <xf numFmtId="0" fontId="19" fillId="0" borderId="9" xfId="0" applyFont="1" applyBorder="1" applyAlignment="1">
      <alignment horizontal="center" vertical="center" wrapText="1" readingOrder="2"/>
    </xf>
    <xf numFmtId="0" fontId="20" fillId="0" borderId="8" xfId="0" applyFont="1" applyBorder="1"/>
    <xf numFmtId="0" fontId="21" fillId="3" borderId="15" xfId="0" applyFont="1" applyFill="1" applyBorder="1" applyAlignment="1">
      <alignment vertical="center" textRotation="90"/>
    </xf>
    <xf numFmtId="0" fontId="22" fillId="3" borderId="16" xfId="0" applyFont="1" applyFill="1" applyBorder="1" applyAlignment="1">
      <alignment horizontal="center" vertical="center"/>
    </xf>
    <xf numFmtId="3" fontId="23" fillId="0" borderId="45" xfId="0" applyNumberFormat="1" applyFont="1" applyFill="1" applyBorder="1" applyAlignment="1">
      <alignment horizontal="center" vertical="center" readingOrder="2"/>
    </xf>
    <xf numFmtId="39" fontId="23" fillId="0" borderId="45" xfId="0" applyNumberFormat="1" applyFont="1" applyFill="1" applyBorder="1" applyAlignment="1">
      <alignment horizontal="center" vertical="center" readingOrder="2"/>
    </xf>
    <xf numFmtId="37" fontId="23" fillId="0" borderId="46" xfId="0" applyNumberFormat="1" applyFont="1" applyFill="1" applyBorder="1" applyAlignment="1">
      <alignment horizontal="center" vertical="center" readingOrder="2"/>
    </xf>
    <xf numFmtId="39" fontId="24" fillId="0" borderId="47" xfId="0" applyNumberFormat="1" applyFont="1" applyFill="1" applyBorder="1" applyAlignment="1">
      <alignment horizontal="center" vertical="center" readingOrder="2"/>
    </xf>
    <xf numFmtId="39" fontId="23" fillId="0" borderId="48" xfId="0" applyNumberFormat="1" applyFont="1" applyFill="1" applyBorder="1" applyAlignment="1">
      <alignment horizontal="center" vertical="center" readingOrder="2"/>
    </xf>
    <xf numFmtId="39" fontId="23" fillId="0" borderId="47" xfId="0" applyNumberFormat="1" applyFont="1" applyFill="1" applyBorder="1" applyAlignment="1">
      <alignment horizontal="center" vertical="center" readingOrder="2"/>
    </xf>
    <xf numFmtId="4" fontId="23" fillId="3" borderId="49" xfId="0" applyNumberFormat="1" applyFont="1" applyFill="1" applyBorder="1" applyAlignment="1">
      <alignment horizontal="center" vertical="center"/>
    </xf>
    <xf numFmtId="180" fontId="23" fillId="3" borderId="50" xfId="0" applyNumberFormat="1" applyFont="1" applyFill="1" applyBorder="1" applyAlignment="1">
      <alignment horizontal="center" vertical="center"/>
    </xf>
    <xf numFmtId="0" fontId="24" fillId="0" borderId="9" xfId="0" applyFont="1" applyBorder="1" applyAlignment="1">
      <alignment horizontal="center" vertical="center" wrapText="1" readingOrder="2"/>
    </xf>
    <xf numFmtId="3" fontId="17" fillId="4" borderId="17" xfId="0" applyNumberFormat="1" applyFont="1" applyFill="1" applyBorder="1" applyAlignment="1">
      <alignment horizontal="center" vertical="center" readingOrder="2"/>
    </xf>
    <xf numFmtId="0" fontId="17" fillId="4" borderId="51" xfId="0" applyFont="1" applyFill="1" applyBorder="1" applyAlignment="1">
      <alignment horizontal="center" vertical="center" textRotation="90"/>
    </xf>
    <xf numFmtId="0" fontId="17" fillId="4" borderId="44" xfId="0" applyFont="1" applyFill="1" applyBorder="1" applyAlignment="1">
      <alignment horizontal="center" vertical="center" wrapText="1"/>
    </xf>
    <xf numFmtId="37" fontId="17" fillId="4" borderId="52" xfId="0" applyNumberFormat="1" applyFont="1" applyFill="1" applyBorder="1" applyAlignment="1">
      <alignment horizontal="center" vertical="center" readingOrder="2"/>
    </xf>
    <xf numFmtId="39" fontId="17" fillId="4" borderId="53" xfId="0" applyNumberFormat="1" applyFont="1" applyFill="1" applyBorder="1" applyAlignment="1">
      <alignment horizontal="center" vertical="center" readingOrder="2"/>
    </xf>
    <xf numFmtId="4" fontId="17" fillId="4" borderId="44" xfId="0" applyNumberFormat="1" applyFont="1" applyFill="1" applyBorder="1" applyAlignment="1">
      <alignment horizontal="center" vertical="center" readingOrder="2"/>
    </xf>
    <xf numFmtId="181" fontId="17" fillId="4" borderId="54" xfId="0" applyNumberFormat="1" applyFont="1" applyFill="1" applyBorder="1" applyAlignment="1">
      <alignment horizontal="center" vertical="center" readingOrder="2"/>
    </xf>
    <xf numFmtId="0" fontId="21" fillId="0" borderId="12" xfId="0" applyFont="1" applyBorder="1" applyAlignment="1">
      <alignment vertical="center"/>
    </xf>
    <xf numFmtId="0" fontId="24" fillId="0" borderId="13" xfId="0" applyFont="1" applyBorder="1" applyAlignment="1">
      <alignment horizontal="center" vertical="center"/>
    </xf>
    <xf numFmtId="0" fontId="20" fillId="0" borderId="13" xfId="0" applyFont="1" applyBorder="1" applyAlignment="1">
      <alignment horizontal="center" vertical="center"/>
    </xf>
    <xf numFmtId="0" fontId="20" fillId="0" borderId="13" xfId="0" applyFont="1" applyBorder="1" applyAlignment="1">
      <alignment vertical="center"/>
    </xf>
    <xf numFmtId="14" fontId="25" fillId="0" borderId="13" xfId="0" applyNumberFormat="1" applyFont="1" applyBorder="1" applyAlignment="1">
      <alignment horizontal="center" vertical="center"/>
    </xf>
    <xf numFmtId="0" fontId="20" fillId="0" borderId="14"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Fill="1" applyBorder="1" applyAlignment="1">
      <alignment horizontal="center" vertical="center" textRotation="90"/>
    </xf>
    <xf numFmtId="0" fontId="17" fillId="0" borderId="3" xfId="0" applyFont="1" applyBorder="1" applyAlignment="1">
      <alignment horizontal="center" vertical="center"/>
    </xf>
    <xf numFmtId="3" fontId="23" fillId="0" borderId="4" xfId="0" applyNumberFormat="1" applyFont="1" applyFill="1" applyBorder="1" applyAlignment="1">
      <alignment horizontal="center" vertical="center" readingOrder="2"/>
    </xf>
    <xf numFmtId="4" fontId="23" fillId="0" borderId="4" xfId="0" applyNumberFormat="1" applyFont="1" applyFill="1" applyBorder="1" applyAlignment="1">
      <alignment horizontal="center" vertical="center" readingOrder="2"/>
    </xf>
    <xf numFmtId="4" fontId="24" fillId="0" borderId="18" xfId="0" applyNumberFormat="1" applyFont="1" applyBorder="1" applyAlignment="1">
      <alignment horizontal="center" vertical="center" readingOrder="2"/>
    </xf>
    <xf numFmtId="0" fontId="20" fillId="0" borderId="10" xfId="0" applyFont="1" applyBorder="1" applyAlignment="1">
      <alignment vertical="center"/>
    </xf>
    <xf numFmtId="0" fontId="20" fillId="0" borderId="0" xfId="0" applyFont="1" applyBorder="1" applyAlignment="1">
      <alignment horizontal="center" vertical="center"/>
    </xf>
    <xf numFmtId="3" fontId="17" fillId="0" borderId="6" xfId="0" applyNumberFormat="1" applyFont="1" applyBorder="1" applyAlignment="1">
      <alignment horizontal="left" vertical="center"/>
    </xf>
    <xf numFmtId="0" fontId="17" fillId="0" borderId="7" xfId="0" applyFont="1" applyBorder="1" applyAlignment="1">
      <alignment horizontal="right" vertical="center"/>
    </xf>
    <xf numFmtId="0" fontId="17" fillId="0" borderId="8" xfId="0" applyFont="1" applyBorder="1" applyAlignment="1">
      <alignment horizontal="right" vertical="center"/>
    </xf>
    <xf numFmtId="3" fontId="17" fillId="2" borderId="6" xfId="0" applyNumberFormat="1" applyFont="1" applyFill="1" applyBorder="1" applyAlignment="1">
      <alignment horizontal="left" vertical="center"/>
    </xf>
    <xf numFmtId="0" fontId="17" fillId="2" borderId="7" xfId="0" applyFont="1" applyFill="1" applyBorder="1" applyAlignment="1">
      <alignment horizontal="right" vertical="center"/>
    </xf>
    <xf numFmtId="0" fontId="20" fillId="0" borderId="9" xfId="0" applyFont="1" applyBorder="1" applyAlignment="1">
      <alignment horizontal="center" vertical="center"/>
    </xf>
    <xf numFmtId="3" fontId="17" fillId="0" borderId="0" xfId="0" applyNumberFormat="1" applyFont="1" applyBorder="1" applyAlignment="1">
      <alignment horizontal="left" vertical="center"/>
    </xf>
    <xf numFmtId="0" fontId="17" fillId="0" borderId="0" xfId="0" applyFont="1" applyBorder="1" applyAlignment="1">
      <alignment horizontal="right" vertical="center"/>
    </xf>
    <xf numFmtId="3" fontId="17" fillId="0" borderId="0" xfId="0" applyNumberFormat="1" applyFont="1" applyFill="1" applyBorder="1" applyAlignment="1">
      <alignment horizontal="left" vertical="center"/>
    </xf>
    <xf numFmtId="0" fontId="17" fillId="0" borderId="0" xfId="0" applyFont="1" applyFill="1" applyBorder="1" applyAlignment="1">
      <alignment horizontal="right" vertical="center"/>
    </xf>
    <xf numFmtId="9" fontId="17" fillId="0" borderId="55" xfId="0" applyNumberFormat="1" applyFont="1" applyBorder="1" applyAlignment="1">
      <alignment horizontal="center" vertical="center" wrapText="1"/>
    </xf>
    <xf numFmtId="0" fontId="21" fillId="0" borderId="51" xfId="0" applyFont="1" applyBorder="1" applyAlignment="1">
      <alignment horizontal="center" vertical="center" textRotation="90"/>
    </xf>
    <xf numFmtId="0" fontId="23" fillId="0" borderId="44" xfId="0" applyFont="1" applyBorder="1" applyAlignment="1">
      <alignment horizontal="center" vertical="center" wrapText="1"/>
    </xf>
    <xf numFmtId="3" fontId="23" fillId="0" borderId="17" xfId="0" applyNumberFormat="1" applyFont="1" applyFill="1" applyBorder="1" applyAlignment="1">
      <alignment horizontal="center" vertical="center" readingOrder="2"/>
    </xf>
    <xf numFmtId="39" fontId="23" fillId="0" borderId="17" xfId="0" applyNumberFormat="1" applyFont="1" applyFill="1" applyBorder="1" applyAlignment="1">
      <alignment horizontal="center" vertical="center" readingOrder="2"/>
    </xf>
    <xf numFmtId="37" fontId="23" fillId="0" borderId="52" xfId="0" applyNumberFormat="1" applyFont="1" applyFill="1" applyBorder="1" applyAlignment="1">
      <alignment horizontal="center" vertical="center" readingOrder="2"/>
    </xf>
    <xf numFmtId="39" fontId="23" fillId="0" borderId="53" xfId="0" applyNumberFormat="1" applyFont="1" applyFill="1" applyBorder="1" applyAlignment="1">
      <alignment horizontal="center" vertical="center" readingOrder="2"/>
    </xf>
    <xf numFmtId="181" fontId="21" fillId="3" borderId="54" xfId="0" applyNumberFormat="1" applyFont="1" applyFill="1" applyBorder="1" applyAlignment="1">
      <alignment horizontal="center" vertical="center" readingOrder="2"/>
    </xf>
    <xf numFmtId="9" fontId="23" fillId="0" borderId="56" xfId="0" applyNumberFormat="1" applyFont="1" applyBorder="1" applyAlignment="1">
      <alignment horizontal="center" vertical="center" wrapText="1"/>
    </xf>
    <xf numFmtId="9" fontId="23" fillId="0" borderId="56" xfId="0" applyNumberFormat="1" applyFont="1" applyBorder="1" applyAlignment="1">
      <alignment horizontal="center" vertical="center" wrapText="1" readingOrder="2"/>
    </xf>
    <xf numFmtId="9" fontId="23" fillId="3" borderId="56" xfId="0" applyNumberFormat="1" applyFont="1" applyFill="1" applyBorder="1" applyAlignment="1">
      <alignment horizontal="center" vertical="center" wrapText="1"/>
    </xf>
    <xf numFmtId="9" fontId="17" fillId="0" borderId="55" xfId="0" applyNumberFormat="1" applyFont="1" applyBorder="1" applyAlignment="1">
      <alignment horizontal="center" vertical="center" wrapText="1" readingOrder="2"/>
    </xf>
    <xf numFmtId="0" fontId="23" fillId="0" borderId="9" xfId="0" applyFont="1" applyBorder="1" applyAlignment="1">
      <alignment horizontal="center" vertical="center" wrapText="1" readingOrder="2"/>
    </xf>
    <xf numFmtId="9" fontId="21" fillId="0" borderId="4" xfId="0" applyNumberFormat="1" applyFont="1" applyBorder="1" applyAlignment="1">
      <alignment horizontal="center" vertical="center" wrapText="1"/>
    </xf>
    <xf numFmtId="9" fontId="21" fillId="0" borderId="4" xfId="0" applyNumberFormat="1" applyFont="1" applyBorder="1" applyAlignment="1">
      <alignment horizontal="center" vertical="center" wrapText="1" readingOrder="2"/>
    </xf>
    <xf numFmtId="9" fontId="21" fillId="3" borderId="4" xfId="0" applyNumberFormat="1" applyFont="1" applyFill="1" applyBorder="1" applyAlignment="1">
      <alignment horizontal="center" vertical="center" wrapText="1"/>
    </xf>
    <xf numFmtId="0" fontId="22" fillId="3" borderId="10" xfId="0" applyFont="1" applyFill="1" applyBorder="1" applyAlignment="1">
      <alignment horizontal="center" vertical="center"/>
    </xf>
    <xf numFmtId="3" fontId="23" fillId="0" borderId="57" xfId="0" applyNumberFormat="1" applyFont="1" applyFill="1" applyBorder="1" applyAlignment="1">
      <alignment horizontal="center" vertical="center" readingOrder="2"/>
    </xf>
    <xf numFmtId="39" fontId="23" fillId="0" borderId="57" xfId="0" applyNumberFormat="1" applyFont="1" applyFill="1" applyBorder="1" applyAlignment="1">
      <alignment horizontal="center" vertical="center" readingOrder="2"/>
    </xf>
    <xf numFmtId="37" fontId="23" fillId="0" borderId="58" xfId="0" applyNumberFormat="1" applyFont="1" applyFill="1" applyBorder="1" applyAlignment="1">
      <alignment horizontal="center" vertical="center" readingOrder="2"/>
    </xf>
    <xf numFmtId="39" fontId="24" fillId="0" borderId="59" xfId="0" applyNumberFormat="1" applyFont="1" applyFill="1" applyBorder="1" applyAlignment="1">
      <alignment horizontal="center" vertical="center" readingOrder="2"/>
    </xf>
    <xf numFmtId="39" fontId="23" fillId="0" borderId="60" xfId="0" applyNumberFormat="1" applyFont="1" applyFill="1" applyBorder="1" applyAlignment="1">
      <alignment horizontal="center" vertical="center" readingOrder="2"/>
    </xf>
    <xf numFmtId="39" fontId="23" fillId="0" borderId="59" xfId="0" applyNumberFormat="1" applyFont="1" applyFill="1" applyBorder="1" applyAlignment="1">
      <alignment horizontal="center" vertical="center" readingOrder="2"/>
    </xf>
    <xf numFmtId="4" fontId="23" fillId="3" borderId="61" xfId="0" applyNumberFormat="1" applyFont="1" applyFill="1" applyBorder="1" applyAlignment="1">
      <alignment horizontal="center" vertical="center"/>
    </xf>
    <xf numFmtId="180" fontId="23" fillId="3" borderId="62" xfId="0" applyNumberFormat="1" applyFont="1" applyFill="1" applyBorder="1" applyAlignment="1">
      <alignment horizontal="center" vertical="center"/>
    </xf>
    <xf numFmtId="39" fontId="17" fillId="4" borderId="1" xfId="0" applyNumberFormat="1" applyFont="1" applyFill="1" applyBorder="1" applyAlignment="1">
      <alignment horizontal="center" vertical="center" readingOrder="2"/>
    </xf>
    <xf numFmtId="37" fontId="17" fillId="4" borderId="1" xfId="0" applyNumberFormat="1" applyFont="1" applyFill="1" applyBorder="1" applyAlignment="1">
      <alignment horizontal="center" vertical="center" readingOrder="2"/>
    </xf>
    <xf numFmtId="183" fontId="17" fillId="4" borderId="1" xfId="0" applyNumberFormat="1" applyFont="1" applyFill="1" applyBorder="1" applyAlignment="1">
      <alignment horizontal="center" vertical="center" readingOrder="2"/>
    </xf>
    <xf numFmtId="181" fontId="17" fillId="4" borderId="1" xfId="0" applyNumberFormat="1" applyFont="1" applyFill="1" applyBorder="1" applyAlignment="1">
      <alignment horizontal="center" vertical="center"/>
    </xf>
    <xf numFmtId="4" fontId="17" fillId="4" borderId="1" xfId="0" applyNumberFormat="1" applyFont="1" applyFill="1" applyBorder="1" applyAlignment="1">
      <alignment horizontal="center" vertical="center"/>
    </xf>
    <xf numFmtId="39" fontId="17" fillId="4" borderId="19" xfId="0" applyNumberFormat="1" applyFont="1" applyFill="1" applyBorder="1" applyAlignment="1">
      <alignment horizontal="center" vertical="center" readingOrder="2"/>
    </xf>
    <xf numFmtId="37" fontId="17" fillId="4" borderId="19" xfId="0" applyNumberFormat="1" applyFont="1" applyFill="1" applyBorder="1" applyAlignment="1">
      <alignment horizontal="center" vertical="center" readingOrder="2"/>
    </xf>
    <xf numFmtId="4" fontId="17" fillId="4" borderId="19" xfId="0" applyNumberFormat="1" applyFont="1" applyFill="1" applyBorder="1" applyAlignment="1">
      <alignment horizontal="center" vertical="center"/>
    </xf>
    <xf numFmtId="180" fontId="17" fillId="4" borderId="20" xfId="0" applyNumberFormat="1" applyFont="1" applyFill="1" applyBorder="1" applyAlignment="1">
      <alignment horizontal="center" vertical="center"/>
    </xf>
    <xf numFmtId="180" fontId="17" fillId="4" borderId="21" xfId="0" applyNumberFormat="1" applyFont="1" applyFill="1" applyBorder="1" applyAlignment="1">
      <alignment horizontal="center" vertical="center"/>
    </xf>
    <xf numFmtId="0" fontId="23" fillId="0" borderId="8" xfId="0" applyFont="1" applyBorder="1" applyAlignment="1">
      <alignment horizontal="center" vertical="center" wrapText="1" readingOrder="2"/>
    </xf>
    <xf numFmtId="0" fontId="23" fillId="0" borderId="7" xfId="0" applyFont="1" applyBorder="1" applyAlignment="1">
      <alignment horizontal="center" vertical="center" wrapText="1" readingOrder="2"/>
    </xf>
    <xf numFmtId="0" fontId="2" fillId="0" borderId="8" xfId="0" applyFont="1" applyBorder="1" applyAlignment="1">
      <alignment horizontal="center"/>
    </xf>
    <xf numFmtId="0" fontId="20" fillId="0" borderId="0" xfId="0" applyFont="1" applyBorder="1" applyAlignment="1">
      <alignment horizontal="left" readingOrder="1"/>
    </xf>
    <xf numFmtId="0" fontId="23" fillId="0" borderId="0" xfId="0" applyFont="1" applyBorder="1" applyAlignment="1">
      <alignment horizontal="left" vertical="center" readingOrder="1"/>
    </xf>
    <xf numFmtId="0" fontId="2" fillId="0" borderId="10" xfId="0" applyFont="1" applyBorder="1" applyAlignment="1">
      <alignment vertical="center"/>
    </xf>
    <xf numFmtId="0" fontId="13" fillId="0" borderId="0" xfId="0" applyFont="1" applyFill="1" applyBorder="1" applyAlignment="1">
      <alignment horizontal="center" vertical="center" wrapText="1" readingOrder="2"/>
    </xf>
    <xf numFmtId="0" fontId="24" fillId="0" borderId="9" xfId="0" applyFont="1" applyFill="1" applyBorder="1" applyAlignment="1">
      <alignment horizontal="center" vertical="center"/>
    </xf>
    <xf numFmtId="0" fontId="17" fillId="4" borderId="22" xfId="0" applyFont="1" applyFill="1" applyBorder="1" applyAlignment="1">
      <alignment horizontal="center" vertical="center" wrapText="1" readingOrder="1"/>
    </xf>
    <xf numFmtId="3" fontId="17" fillId="4" borderId="23" xfId="0" applyNumberFormat="1" applyFont="1" applyFill="1" applyBorder="1" applyAlignment="1">
      <alignment horizontal="center" vertical="center" readingOrder="2"/>
    </xf>
    <xf numFmtId="39" fontId="17" fillId="4" borderId="23" xfId="0" applyNumberFormat="1" applyFont="1" applyFill="1" applyBorder="1" applyAlignment="1">
      <alignment horizontal="center" vertical="center" readingOrder="2"/>
    </xf>
    <xf numFmtId="37" fontId="17" fillId="4" borderId="23" xfId="0" applyNumberFormat="1" applyFont="1" applyFill="1" applyBorder="1" applyAlignment="1">
      <alignment horizontal="center" vertical="center" readingOrder="2"/>
    </xf>
    <xf numFmtId="4" fontId="17" fillId="4" borderId="23" xfId="0" applyNumberFormat="1" applyFont="1" applyFill="1" applyBorder="1" applyAlignment="1">
      <alignment horizontal="center" vertical="center"/>
    </xf>
    <xf numFmtId="180" fontId="17" fillId="4" borderId="24" xfId="0" applyNumberFormat="1" applyFont="1" applyFill="1" applyBorder="1" applyAlignment="1">
      <alignment horizontal="center" vertical="center"/>
    </xf>
    <xf numFmtId="37" fontId="23" fillId="0" borderId="63" xfId="0" applyNumberFormat="1" applyFont="1" applyFill="1" applyBorder="1" applyAlignment="1">
      <alignment horizontal="center" vertical="center" readingOrder="2"/>
    </xf>
    <xf numFmtId="9" fontId="21" fillId="0" borderId="56" xfId="0" applyNumberFormat="1" applyFont="1" applyBorder="1" applyAlignment="1">
      <alignment horizontal="center" vertical="center" wrapText="1"/>
    </xf>
    <xf numFmtId="9" fontId="21" fillId="0" borderId="56" xfId="0" applyNumberFormat="1" applyFont="1" applyBorder="1" applyAlignment="1">
      <alignment horizontal="center" vertical="center" wrapText="1" readingOrder="2"/>
    </xf>
    <xf numFmtId="37" fontId="17" fillId="4" borderId="63" xfId="0" applyNumberFormat="1" applyFont="1" applyFill="1" applyBorder="1" applyAlignment="1">
      <alignment horizontal="center" vertical="center" readingOrder="2"/>
    </xf>
    <xf numFmtId="3" fontId="17" fillId="4" borderId="44" xfId="0" applyNumberFormat="1" applyFont="1" applyFill="1" applyBorder="1" applyAlignment="1">
      <alignment horizontal="center" vertical="center" readingOrder="2"/>
    </xf>
    <xf numFmtId="3" fontId="17" fillId="4" borderId="1" xfId="0" applyNumberFormat="1" applyFont="1" applyFill="1" applyBorder="1" applyAlignment="1">
      <alignment horizontal="center" vertical="center"/>
    </xf>
    <xf numFmtId="3" fontId="17" fillId="4" borderId="23" xfId="0" applyNumberFormat="1" applyFont="1" applyFill="1" applyBorder="1" applyAlignment="1">
      <alignment horizontal="center" vertical="center"/>
    </xf>
    <xf numFmtId="3" fontId="17" fillId="3" borderId="44" xfId="0" applyNumberFormat="1" applyFont="1" applyFill="1" applyBorder="1" applyAlignment="1">
      <alignment horizontal="center" vertical="center" readingOrder="2"/>
    </xf>
    <xf numFmtId="3" fontId="17" fillId="4" borderId="19" xfId="0" applyNumberFormat="1" applyFont="1" applyFill="1" applyBorder="1" applyAlignment="1">
      <alignment horizontal="center" vertical="center"/>
    </xf>
    <xf numFmtId="0" fontId="2" fillId="0" borderId="7" xfId="0" applyFont="1" applyBorder="1"/>
    <xf numFmtId="0" fontId="23" fillId="0" borderId="0" xfId="0" applyFont="1" applyBorder="1" applyAlignment="1">
      <alignment vertical="center" wrapText="1" readingOrder="2"/>
    </xf>
    <xf numFmtId="0" fontId="23" fillId="0" borderId="0" xfId="0" applyFont="1" applyFill="1" applyBorder="1" applyAlignment="1">
      <alignment horizontal="center" vertical="center" wrapText="1" readingOrder="2"/>
    </xf>
    <xf numFmtId="0" fontId="23" fillId="0" borderId="8" xfId="0" applyFont="1" applyFill="1" applyBorder="1" applyAlignment="1">
      <alignment horizontal="center" vertical="center" wrapText="1" readingOrder="2"/>
    </xf>
    <xf numFmtId="4" fontId="17" fillId="4" borderId="17" xfId="0" applyNumberFormat="1" applyFont="1" applyFill="1" applyBorder="1" applyAlignment="1">
      <alignment horizontal="center" vertical="center" readingOrder="2"/>
    </xf>
    <xf numFmtId="0" fontId="17" fillId="4" borderId="10" xfId="0" applyFont="1" applyFill="1" applyBorder="1" applyAlignment="1">
      <alignment horizontal="center" vertical="center" wrapText="1" readingOrder="1"/>
    </xf>
    <xf numFmtId="3" fontId="17" fillId="4" borderId="25" xfId="0" applyNumberFormat="1" applyFont="1" applyFill="1" applyBorder="1" applyAlignment="1">
      <alignment horizontal="center" vertical="center" readingOrder="2"/>
    </xf>
    <xf numFmtId="39" fontId="17" fillId="4" borderId="25" xfId="0" applyNumberFormat="1" applyFont="1" applyFill="1" applyBorder="1" applyAlignment="1">
      <alignment horizontal="center" vertical="center" readingOrder="2"/>
    </xf>
    <xf numFmtId="37" fontId="17" fillId="4" borderId="58" xfId="0" applyNumberFormat="1" applyFont="1" applyFill="1" applyBorder="1" applyAlignment="1">
      <alignment horizontal="center" vertical="center" readingOrder="2"/>
    </xf>
    <xf numFmtId="39" fontId="17" fillId="4" borderId="59" xfId="0" applyNumberFormat="1" applyFont="1" applyFill="1" applyBorder="1" applyAlignment="1">
      <alignment horizontal="center" vertical="center" readingOrder="2"/>
    </xf>
    <xf numFmtId="183" fontId="17" fillId="4" borderId="60" xfId="0" applyNumberFormat="1" applyFont="1" applyFill="1" applyBorder="1" applyAlignment="1">
      <alignment horizontal="center" vertical="center" readingOrder="2"/>
    </xf>
    <xf numFmtId="181" fontId="17" fillId="4" borderId="61" xfId="0" applyNumberFormat="1" applyFont="1" applyFill="1" applyBorder="1" applyAlignment="1">
      <alignment horizontal="center" vertical="center"/>
    </xf>
    <xf numFmtId="4" fontId="17" fillId="4" borderId="61" xfId="0" applyNumberFormat="1" applyFont="1" applyFill="1" applyBorder="1" applyAlignment="1">
      <alignment horizontal="center" vertical="center"/>
    </xf>
    <xf numFmtId="180" fontId="17" fillId="4" borderId="62" xfId="0" applyNumberFormat="1" applyFont="1" applyFill="1" applyBorder="1" applyAlignment="1">
      <alignment horizontal="center" vertical="center"/>
    </xf>
    <xf numFmtId="39" fontId="17" fillId="4" borderId="4" xfId="0" applyNumberFormat="1" applyFont="1" applyFill="1" applyBorder="1" applyAlignment="1">
      <alignment horizontal="center" vertical="center" readingOrder="2"/>
    </xf>
    <xf numFmtId="37" fontId="17" fillId="4" borderId="4" xfId="0" applyNumberFormat="1" applyFont="1" applyFill="1" applyBorder="1" applyAlignment="1">
      <alignment horizontal="center" vertical="center" readingOrder="2"/>
    </xf>
    <xf numFmtId="3" fontId="17" fillId="4" borderId="4" xfId="0" applyNumberFormat="1" applyFont="1" applyFill="1" applyBorder="1" applyAlignment="1">
      <alignment horizontal="center" vertical="center"/>
    </xf>
    <xf numFmtId="4" fontId="17" fillId="4" borderId="4" xfId="0" applyNumberFormat="1" applyFont="1" applyFill="1" applyBorder="1" applyAlignment="1">
      <alignment horizontal="center" vertical="center"/>
    </xf>
    <xf numFmtId="180" fontId="17" fillId="4" borderId="18" xfId="0" applyNumberFormat="1" applyFont="1" applyFill="1" applyBorder="1" applyAlignment="1">
      <alignment horizontal="center" vertical="center"/>
    </xf>
    <xf numFmtId="3" fontId="17" fillId="4" borderId="26" xfId="0" applyNumberFormat="1" applyFont="1" applyFill="1" applyBorder="1" applyAlignment="1">
      <alignment horizontal="center" vertical="center" readingOrder="2"/>
    </xf>
    <xf numFmtId="0" fontId="17" fillId="4" borderId="27" xfId="0" applyFont="1" applyFill="1" applyBorder="1" applyAlignment="1">
      <alignment horizontal="center" vertical="center" wrapText="1" readingOrder="1"/>
    </xf>
    <xf numFmtId="183" fontId="17" fillId="4" borderId="23" xfId="0" applyNumberFormat="1" applyFont="1" applyFill="1" applyBorder="1" applyAlignment="1">
      <alignment horizontal="center" vertical="center" readingOrder="2"/>
    </xf>
    <xf numFmtId="181" fontId="17" fillId="4" borderId="23" xfId="0" applyNumberFormat="1" applyFont="1" applyFill="1" applyBorder="1" applyAlignment="1">
      <alignment horizontal="center" vertical="center"/>
    </xf>
    <xf numFmtId="3" fontId="17" fillId="4" borderId="28" xfId="0" applyNumberFormat="1" applyFont="1" applyFill="1" applyBorder="1" applyAlignment="1">
      <alignment horizontal="center" vertical="center" readingOrder="2"/>
    </xf>
    <xf numFmtId="0" fontId="17" fillId="4" borderId="29" xfId="0" applyFont="1" applyFill="1" applyBorder="1" applyAlignment="1">
      <alignment horizontal="center" vertical="center" wrapText="1" readingOrder="1"/>
    </xf>
    <xf numFmtId="3" fontId="17" fillId="4" borderId="1" xfId="0" applyNumberFormat="1" applyFont="1" applyFill="1" applyBorder="1" applyAlignment="1">
      <alignment horizontal="center" vertical="center" readingOrder="2"/>
    </xf>
    <xf numFmtId="0" fontId="17" fillId="4" borderId="30" xfId="0" applyFont="1" applyFill="1" applyBorder="1" applyAlignment="1">
      <alignment horizontal="center" vertical="center" wrapText="1" readingOrder="1"/>
    </xf>
    <xf numFmtId="3" fontId="17" fillId="4" borderId="19" xfId="0" applyNumberFormat="1" applyFont="1" applyFill="1" applyBorder="1" applyAlignment="1">
      <alignment horizontal="center" vertical="center" readingOrder="2"/>
    </xf>
    <xf numFmtId="0" fontId="17" fillId="4" borderId="31" xfId="0" applyFont="1" applyFill="1" applyBorder="1" applyAlignment="1">
      <alignment horizontal="center" vertical="center" wrapText="1" readingOrder="1"/>
    </xf>
    <xf numFmtId="0" fontId="9" fillId="4" borderId="31" xfId="0" applyFont="1" applyFill="1" applyBorder="1" applyAlignment="1">
      <alignment horizontal="center" vertical="center" wrapText="1" readingOrder="1"/>
    </xf>
    <xf numFmtId="3" fontId="17" fillId="4" borderId="4" xfId="0" applyNumberFormat="1" applyFont="1" applyFill="1" applyBorder="1" applyAlignment="1">
      <alignment horizontal="center" vertical="center" readingOrder="2"/>
    </xf>
    <xf numFmtId="0" fontId="17" fillId="4" borderId="2" xfId="0" applyFont="1" applyFill="1" applyBorder="1" applyAlignment="1">
      <alignment horizontal="center" vertical="center" wrapText="1" readingOrder="1"/>
    </xf>
    <xf numFmtId="0" fontId="23" fillId="0" borderId="0" xfId="0" applyFont="1" applyBorder="1" applyAlignment="1">
      <alignment horizontal="center" vertical="center" wrapText="1" readingOrder="2"/>
    </xf>
    <xf numFmtId="0" fontId="24" fillId="0" borderId="8" xfId="0" applyFont="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8" xfId="0" applyFont="1" applyFill="1" applyBorder="1" applyAlignment="1">
      <alignment horizontal="center" vertical="center" wrapText="1"/>
    </xf>
    <xf numFmtId="0" fontId="24" fillId="0" borderId="8" xfId="0" applyFont="1" applyFill="1" applyBorder="1" applyAlignment="1">
      <alignment horizontal="center" vertical="center"/>
    </xf>
    <xf numFmtId="0" fontId="24" fillId="0" borderId="8" xfId="0" applyFont="1" applyBorder="1" applyAlignment="1">
      <alignment horizontal="center" vertical="center" wrapText="1"/>
    </xf>
    <xf numFmtId="0" fontId="5" fillId="0" borderId="8" xfId="0" applyFont="1" applyFill="1" applyBorder="1" applyAlignment="1">
      <alignment horizontal="center" vertical="center" wrapText="1" readingOrder="2"/>
    </xf>
    <xf numFmtId="0" fontId="13" fillId="0" borderId="0" xfId="0" applyFont="1" applyBorder="1" applyAlignment="1">
      <alignment vertical="center" wrapText="1"/>
    </xf>
    <xf numFmtId="0" fontId="13" fillId="0" borderId="9" xfId="0" applyFont="1" applyBorder="1" applyAlignment="1">
      <alignment horizontal="center" vertical="center" wrapText="1"/>
    </xf>
    <xf numFmtId="0" fontId="24" fillId="0" borderId="10" xfId="0" applyFont="1" applyFill="1" applyBorder="1" applyAlignment="1">
      <alignment vertical="center"/>
    </xf>
    <xf numFmtId="0" fontId="21" fillId="4" borderId="12" xfId="0" applyFont="1" applyFill="1" applyBorder="1" applyAlignment="1">
      <alignment horizontal="center" vertical="center" textRotation="90"/>
    </xf>
    <xf numFmtId="0" fontId="21" fillId="4" borderId="10" xfId="0" applyFont="1" applyFill="1" applyBorder="1" applyAlignment="1">
      <alignment horizontal="center" vertical="center" textRotation="90"/>
    </xf>
    <xf numFmtId="0" fontId="21" fillId="4" borderId="6" xfId="0" applyFont="1" applyFill="1" applyBorder="1" applyAlignment="1">
      <alignment horizontal="center" vertical="center" textRotation="90"/>
    </xf>
    <xf numFmtId="0" fontId="28" fillId="0" borderId="0" xfId="0" applyFont="1" applyAlignment="1">
      <alignment horizontal="right" vertical="center"/>
    </xf>
    <xf numFmtId="0" fontId="21" fillId="0" borderId="1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xf>
    <xf numFmtId="9" fontId="21" fillId="0" borderId="55" xfId="0" applyNumberFormat="1" applyFont="1" applyBorder="1" applyAlignment="1">
      <alignment horizontal="center" vertical="center" wrapText="1" readingOrder="2"/>
    </xf>
    <xf numFmtId="9" fontId="21" fillId="0" borderId="45" xfId="0" applyNumberFormat="1" applyFont="1" applyBorder="1" applyAlignment="1">
      <alignment horizontal="center" vertical="center" wrapText="1" readingOrder="2"/>
    </xf>
    <xf numFmtId="0" fontId="29" fillId="5" borderId="12" xfId="0" applyFont="1" applyFill="1" applyBorder="1" applyAlignment="1">
      <alignment horizontal="center" vertical="center" wrapText="1"/>
    </xf>
    <xf numFmtId="0" fontId="29" fillId="5" borderId="13" xfId="0" applyFont="1" applyFill="1" applyBorder="1" applyAlignment="1">
      <alignment horizontal="center" vertical="center"/>
    </xf>
    <xf numFmtId="0" fontId="29" fillId="5" borderId="14" xfId="0" applyFont="1" applyFill="1" applyBorder="1" applyAlignment="1">
      <alignment horizontal="center" vertical="center"/>
    </xf>
    <xf numFmtId="9" fontId="21" fillId="0" borderId="1" xfId="0" applyNumberFormat="1" applyFont="1" applyBorder="1" applyAlignment="1">
      <alignment horizontal="center" vertical="center" wrapText="1"/>
    </xf>
    <xf numFmtId="0" fontId="17" fillId="3" borderId="20"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18" xfId="0" applyFont="1" applyFill="1" applyBorder="1" applyAlignment="1">
      <alignment horizontal="center" vertical="center" wrapText="1"/>
    </xf>
    <xf numFmtId="9" fontId="21" fillId="0" borderId="77" xfId="0" applyNumberFormat="1" applyFont="1" applyBorder="1" applyAlignment="1">
      <alignment horizontal="center" vertical="center" wrapText="1"/>
    </xf>
    <xf numFmtId="9" fontId="21" fillId="0" borderId="78" xfId="0" applyNumberFormat="1" applyFont="1" applyBorder="1" applyAlignment="1">
      <alignment horizontal="center" vertical="center" wrapText="1"/>
    </xf>
    <xf numFmtId="0" fontId="30" fillId="0" borderId="12" xfId="0" applyFont="1" applyBorder="1" applyAlignment="1">
      <alignment horizontal="right" vertical="center" wrapText="1" readingOrder="2"/>
    </xf>
    <xf numFmtId="0" fontId="30" fillId="0" borderId="13" xfId="0" applyFont="1" applyBorder="1" applyAlignment="1">
      <alignment horizontal="right" vertical="center" wrapText="1" readingOrder="2"/>
    </xf>
    <xf numFmtId="0" fontId="30" fillId="0" borderId="14" xfId="0" applyFont="1" applyBorder="1" applyAlignment="1">
      <alignment horizontal="right" vertical="center" wrapText="1" readingOrder="2"/>
    </xf>
    <xf numFmtId="9" fontId="21" fillId="0" borderId="64" xfId="0" applyNumberFormat="1" applyFont="1" applyBorder="1" applyAlignment="1">
      <alignment horizontal="center" vertical="center" wrapText="1"/>
    </xf>
    <xf numFmtId="9" fontId="21" fillId="0" borderId="65" xfId="0" applyNumberFormat="1" applyFont="1" applyBorder="1" applyAlignment="1">
      <alignment horizontal="center" vertical="center" wrapText="1"/>
    </xf>
    <xf numFmtId="9" fontId="21" fillId="0" borderId="19" xfId="0" applyNumberFormat="1" applyFont="1" applyBorder="1" applyAlignment="1">
      <alignment horizontal="center" vertical="center" wrapText="1"/>
    </xf>
    <xf numFmtId="9" fontId="21" fillId="0" borderId="19" xfId="0" applyNumberFormat="1" applyFont="1" applyBorder="1" applyAlignment="1">
      <alignment horizontal="center" vertical="center"/>
    </xf>
    <xf numFmtId="0" fontId="17" fillId="3" borderId="74" xfId="0" applyFont="1" applyFill="1" applyBorder="1" applyAlignment="1">
      <alignment horizontal="center" vertical="center" wrapText="1"/>
    </xf>
    <xf numFmtId="0" fontId="17" fillId="3" borderId="75" xfId="0" applyFont="1" applyFill="1" applyBorder="1" applyAlignment="1">
      <alignment horizontal="center" vertical="center" wrapText="1"/>
    </xf>
    <xf numFmtId="0" fontId="17" fillId="3" borderId="76" xfId="0" applyFont="1" applyFill="1" applyBorder="1" applyAlignment="1">
      <alignment horizontal="center" vertical="center" wrapText="1"/>
    </xf>
    <xf numFmtId="9" fontId="21" fillId="3" borderId="19" xfId="0" applyNumberFormat="1" applyFont="1" applyFill="1" applyBorder="1" applyAlignment="1">
      <alignment horizontal="center" vertical="center" wrapText="1"/>
    </xf>
    <xf numFmtId="9" fontId="21" fillId="3" borderId="1" xfId="0" applyNumberFormat="1" applyFont="1" applyFill="1" applyBorder="1" applyAlignment="1">
      <alignment horizontal="center" vertical="center" wrapText="1"/>
    </xf>
    <xf numFmtId="9" fontId="21" fillId="0" borderId="1" xfId="0" applyNumberFormat="1" applyFont="1" applyBorder="1" applyAlignment="1">
      <alignment horizontal="center" vertical="center" wrapText="1" readingOrder="2"/>
    </xf>
    <xf numFmtId="9" fontId="21" fillId="0" borderId="4" xfId="0" applyNumberFormat="1" applyFont="1" applyBorder="1" applyAlignment="1">
      <alignment horizontal="center" vertical="center" wrapText="1" readingOrder="2"/>
    </xf>
    <xf numFmtId="9" fontId="21" fillId="0" borderId="66" xfId="0" applyNumberFormat="1" applyFont="1" applyBorder="1" applyAlignment="1">
      <alignment horizontal="center" vertical="center" wrapText="1"/>
    </xf>
    <xf numFmtId="9" fontId="21" fillId="0" borderId="66" xfId="0" applyNumberFormat="1" applyFont="1" applyBorder="1" applyAlignment="1">
      <alignment horizontal="center" vertical="center"/>
    </xf>
    <xf numFmtId="0" fontId="7" fillId="0" borderId="8"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26" fillId="5" borderId="12" xfId="0" applyFont="1" applyFill="1" applyBorder="1" applyAlignment="1">
      <alignment horizontal="center" vertical="center" wrapText="1"/>
    </xf>
    <xf numFmtId="0" fontId="26" fillId="5" borderId="13" xfId="0" applyFont="1" applyFill="1" applyBorder="1" applyAlignment="1">
      <alignment horizontal="center" vertical="center"/>
    </xf>
    <xf numFmtId="0" fontId="26" fillId="5" borderId="14" xfId="0" applyFont="1" applyFill="1" applyBorder="1" applyAlignment="1">
      <alignment horizontal="center" vertical="center"/>
    </xf>
    <xf numFmtId="9" fontId="21" fillId="0" borderId="55" xfId="0" applyNumberFormat="1" applyFont="1" applyBorder="1" applyAlignment="1">
      <alignment horizontal="center" vertical="center" wrapText="1"/>
    </xf>
    <xf numFmtId="9" fontId="21" fillId="0" borderId="45" xfId="0" applyNumberFormat="1" applyFont="1" applyBorder="1" applyAlignment="1">
      <alignment horizontal="center" vertical="center" wrapText="1"/>
    </xf>
    <xf numFmtId="0" fontId="21" fillId="4" borderId="15" xfId="0" applyFont="1" applyFill="1" applyBorder="1" applyAlignment="1">
      <alignment horizontal="center" vertical="center" textRotation="90"/>
    </xf>
    <xf numFmtId="0" fontId="27" fillId="5" borderId="10" xfId="0" applyFont="1" applyFill="1" applyBorder="1" applyAlignment="1">
      <alignment horizontal="right" vertical="center" wrapText="1"/>
    </xf>
    <xf numFmtId="0" fontId="27" fillId="5" borderId="0" xfId="0" applyFont="1" applyFill="1" applyBorder="1" applyAlignment="1">
      <alignment horizontal="right" vertical="center"/>
    </xf>
    <xf numFmtId="0" fontId="27" fillId="5" borderId="9" xfId="0" applyFont="1" applyFill="1" applyBorder="1" applyAlignment="1">
      <alignment horizontal="right" vertical="center"/>
    </xf>
    <xf numFmtId="9" fontId="21" fillId="3" borderId="66" xfId="0" applyNumberFormat="1" applyFont="1" applyFill="1" applyBorder="1" applyAlignment="1">
      <alignment horizontal="center" vertical="center" wrapText="1"/>
    </xf>
    <xf numFmtId="9" fontId="21" fillId="3" borderId="66" xfId="0" applyNumberFormat="1" applyFont="1" applyFill="1" applyBorder="1" applyAlignment="1">
      <alignment horizontal="center" vertical="center"/>
    </xf>
    <xf numFmtId="0" fontId="21" fillId="0" borderId="12" xfId="0" applyFont="1" applyBorder="1" applyAlignment="1">
      <alignment vertical="center" textRotation="90" wrapText="1"/>
    </xf>
    <xf numFmtId="0" fontId="21" fillId="0" borderId="10" xfId="0" applyFont="1" applyBorder="1" applyAlignment="1">
      <alignment vertical="center" textRotation="90" wrapText="1"/>
    </xf>
    <xf numFmtId="0" fontId="21" fillId="0" borderId="6" xfId="0" applyFont="1" applyBorder="1" applyAlignment="1">
      <alignment vertical="center" textRotation="90" wrapText="1"/>
    </xf>
    <xf numFmtId="9" fontId="21" fillId="0" borderId="4" xfId="0" applyNumberFormat="1" applyFont="1" applyBorder="1" applyAlignment="1">
      <alignment horizontal="center" vertical="center" wrapText="1"/>
    </xf>
    <xf numFmtId="9" fontId="21" fillId="3" borderId="55" xfId="0" applyNumberFormat="1" applyFont="1" applyFill="1" applyBorder="1" applyAlignment="1">
      <alignment horizontal="center" vertical="center" wrapText="1"/>
    </xf>
    <xf numFmtId="9" fontId="21" fillId="3" borderId="45" xfId="0" applyNumberFormat="1" applyFont="1" applyFill="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56" xfId="0" applyFont="1" applyBorder="1" applyAlignment="1">
      <alignment horizontal="center" vertical="center"/>
    </xf>
    <xf numFmtId="9" fontId="21" fillId="0" borderId="68" xfId="0" applyNumberFormat="1" applyFont="1" applyBorder="1" applyAlignment="1">
      <alignment horizontal="center" vertical="center" wrapText="1"/>
    </xf>
    <xf numFmtId="9" fontId="21" fillId="0" borderId="69" xfId="0" applyNumberFormat="1" applyFont="1" applyBorder="1" applyAlignment="1">
      <alignment horizontal="center" vertical="center" wrapText="1"/>
    </xf>
    <xf numFmtId="9" fontId="21" fillId="0" borderId="70" xfId="0" applyNumberFormat="1" applyFont="1" applyBorder="1" applyAlignment="1">
      <alignment horizontal="center" vertical="center" wrapText="1"/>
    </xf>
    <xf numFmtId="0" fontId="21" fillId="0" borderId="71" xfId="0" applyFont="1" applyBorder="1" applyAlignment="1">
      <alignment horizontal="center" vertical="center" textRotation="90" wrapText="1"/>
    </xf>
    <xf numFmtId="0" fontId="21" fillId="0" borderId="72" xfId="0" applyFont="1" applyBorder="1" applyAlignment="1">
      <alignment horizontal="center" vertical="center" textRotation="90" wrapText="1"/>
    </xf>
    <xf numFmtId="0" fontId="21" fillId="0" borderId="73" xfId="0" applyFont="1" applyBorder="1" applyAlignment="1">
      <alignment horizontal="center" vertical="center" textRotation="90"/>
    </xf>
    <xf numFmtId="0" fontId="35" fillId="5" borderId="12" xfId="0" applyFont="1" applyFill="1" applyBorder="1" applyAlignment="1">
      <alignment horizontal="center" vertical="center" wrapText="1"/>
    </xf>
    <xf numFmtId="0" fontId="35" fillId="5" borderId="13" xfId="0" applyFont="1" applyFill="1" applyBorder="1" applyAlignment="1">
      <alignment horizontal="center" vertical="center"/>
    </xf>
    <xf numFmtId="0" fontId="35" fillId="5" borderId="14" xfId="0" applyFont="1" applyFill="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9" fontId="17" fillId="3" borderId="55" xfId="0" applyNumberFormat="1" applyFont="1" applyFill="1" applyBorder="1" applyAlignment="1">
      <alignment horizontal="center" vertical="center" wrapText="1"/>
    </xf>
    <xf numFmtId="9" fontId="17" fillId="3" borderId="57" xfId="0" applyNumberFormat="1" applyFont="1" applyFill="1" applyBorder="1" applyAlignment="1">
      <alignment horizontal="center"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3" fillId="0" borderId="10" xfId="0" applyFont="1" applyBorder="1" applyAlignment="1">
      <alignment horizontal="center" vertical="center" wrapText="1" readingOrder="2"/>
    </xf>
    <xf numFmtId="0" fontId="23" fillId="0" borderId="0" xfId="0" applyFont="1" applyBorder="1" applyAlignment="1">
      <alignment horizontal="center" vertical="center" wrapText="1" readingOrder="2"/>
    </xf>
    <xf numFmtId="0" fontId="24" fillId="0" borderId="10" xfId="0" applyFont="1" applyFill="1" applyBorder="1" applyAlignment="1">
      <alignment horizontal="center" vertical="center"/>
    </xf>
    <xf numFmtId="0" fontId="24" fillId="0" borderId="0" xfId="0" applyFont="1" applyFill="1" applyBorder="1" applyAlignment="1">
      <alignment horizontal="center" vertical="center"/>
    </xf>
    <xf numFmtId="0" fontId="33" fillId="0" borderId="12" xfId="0" applyFont="1" applyBorder="1" applyAlignment="1">
      <alignment horizontal="left" vertical="center" wrapText="1" readingOrder="2"/>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27" fillId="5" borderId="10" xfId="0" applyFont="1" applyFill="1" applyBorder="1" applyAlignment="1">
      <alignment horizontal="left" vertical="center" wrapText="1"/>
    </xf>
    <xf numFmtId="0" fontId="27" fillId="5" borderId="0" xfId="0" applyFont="1" applyFill="1" applyBorder="1" applyAlignment="1">
      <alignment horizontal="left" vertical="center"/>
    </xf>
    <xf numFmtId="0" fontId="27" fillId="5" borderId="9" xfId="0" applyFont="1" applyFill="1" applyBorder="1" applyAlignment="1">
      <alignment horizontal="left" vertical="center"/>
    </xf>
    <xf numFmtId="9" fontId="17" fillId="0" borderId="55" xfId="0" applyNumberFormat="1" applyFont="1" applyBorder="1" applyAlignment="1">
      <alignment horizontal="center" vertical="center" wrapText="1"/>
    </xf>
    <xf numFmtId="9" fontId="17" fillId="0" borderId="57" xfId="0" applyNumberFormat="1" applyFont="1" applyBorder="1" applyAlignment="1">
      <alignment horizontal="center" vertical="center" wrapText="1"/>
    </xf>
    <xf numFmtId="9" fontId="17" fillId="0" borderId="55" xfId="0" applyNumberFormat="1" applyFont="1" applyBorder="1" applyAlignment="1">
      <alignment horizontal="center" vertical="center" wrapText="1" readingOrder="2"/>
    </xf>
    <xf numFmtId="9" fontId="17" fillId="0" borderId="57" xfId="0" applyNumberFormat="1" applyFont="1" applyBorder="1" applyAlignment="1">
      <alignment horizontal="center" vertical="center" wrapText="1" readingOrder="2"/>
    </xf>
    <xf numFmtId="9" fontId="17" fillId="0" borderId="64" xfId="0" applyNumberFormat="1" applyFont="1" applyBorder="1" applyAlignment="1">
      <alignment horizontal="center" vertical="center" wrapText="1"/>
    </xf>
    <xf numFmtId="9" fontId="17" fillId="0" borderId="65" xfId="0" applyNumberFormat="1" applyFont="1" applyBorder="1" applyAlignment="1">
      <alignment horizontal="center" vertical="center" wrapText="1"/>
    </xf>
    <xf numFmtId="9" fontId="17" fillId="3" borderId="67" xfId="0" applyNumberFormat="1" applyFont="1" applyFill="1" applyBorder="1" applyAlignment="1">
      <alignment horizontal="center" vertical="center" wrapText="1"/>
    </xf>
    <xf numFmtId="9" fontId="17" fillId="3" borderId="67" xfId="0" applyNumberFormat="1" applyFont="1" applyFill="1" applyBorder="1" applyAlignment="1">
      <alignment horizontal="center" vertical="center"/>
    </xf>
    <xf numFmtId="0" fontId="17" fillId="3" borderId="84" xfId="0" applyFont="1" applyFill="1" applyBorder="1" applyAlignment="1">
      <alignment horizontal="center" vertical="center" wrapText="1"/>
    </xf>
    <xf numFmtId="0" fontId="23" fillId="0" borderId="72" xfId="0" applyFont="1" applyBorder="1" applyAlignment="1">
      <alignment horizontal="center" vertical="center" textRotation="90" wrapText="1"/>
    </xf>
    <xf numFmtId="0" fontId="23" fillId="0" borderId="73" xfId="0" applyFont="1" applyBorder="1" applyAlignment="1">
      <alignment horizontal="center" vertical="center" textRotation="90" wrapText="1"/>
    </xf>
    <xf numFmtId="0" fontId="23" fillId="0" borderId="67" xfId="0" applyFont="1" applyBorder="1" applyAlignment="1">
      <alignment horizontal="center" vertical="center" wrapText="1"/>
    </xf>
    <xf numFmtId="0" fontId="23" fillId="0" borderId="56"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9" fontId="17" fillId="0" borderId="77" xfId="0" applyNumberFormat="1" applyFont="1" applyBorder="1" applyAlignment="1">
      <alignment horizontal="center" vertical="center" wrapText="1"/>
    </xf>
    <xf numFmtId="9" fontId="17" fillId="0" borderId="78" xfId="0" applyNumberFormat="1" applyFont="1" applyBorder="1" applyAlignment="1">
      <alignment horizontal="center" vertical="center" wrapText="1"/>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15" fillId="0" borderId="0" xfId="0" applyFont="1" applyAlignment="1">
      <alignment horizontal="left" vertical="center"/>
    </xf>
    <xf numFmtId="0" fontId="32" fillId="0" borderId="0" xfId="0" applyFont="1" applyAlignment="1">
      <alignment horizontal="left" vertical="center"/>
    </xf>
    <xf numFmtId="9" fontId="23" fillId="3" borderId="82" xfId="0" applyNumberFormat="1" applyFont="1" applyFill="1" applyBorder="1" applyAlignment="1">
      <alignment horizontal="center" vertical="center" wrapText="1"/>
    </xf>
    <xf numFmtId="9" fontId="23" fillId="3" borderId="83" xfId="0" applyNumberFormat="1" applyFont="1" applyFill="1" applyBorder="1" applyAlignment="1">
      <alignment horizontal="center" vertical="center" wrapText="1"/>
    </xf>
    <xf numFmtId="9" fontId="23" fillId="3" borderId="79" xfId="0" applyNumberFormat="1" applyFont="1" applyFill="1" applyBorder="1" applyAlignment="1">
      <alignment horizontal="center" vertical="center" wrapText="1"/>
    </xf>
    <xf numFmtId="9" fontId="23" fillId="3" borderId="81" xfId="0" applyNumberFormat="1" applyFont="1" applyFill="1" applyBorder="1" applyAlignment="1">
      <alignment horizontal="center" vertical="center" wrapText="1"/>
    </xf>
    <xf numFmtId="0" fontId="27" fillId="5" borderId="6" xfId="0" applyFont="1" applyFill="1" applyBorder="1" applyAlignment="1">
      <alignment horizontal="left" vertical="center" wrapText="1"/>
    </xf>
    <xf numFmtId="0" fontId="27" fillId="5" borderId="8" xfId="0" applyFont="1" applyFill="1" applyBorder="1" applyAlignment="1">
      <alignment horizontal="left" vertical="center"/>
    </xf>
    <xf numFmtId="0" fontId="27" fillId="5" borderId="7" xfId="0" applyFont="1" applyFill="1" applyBorder="1" applyAlignment="1">
      <alignment horizontal="left" vertical="center"/>
    </xf>
    <xf numFmtId="0" fontId="21" fillId="0" borderId="72" xfId="0" applyFont="1" applyBorder="1" applyAlignment="1">
      <alignment horizontal="center" vertical="center" textRotation="90"/>
    </xf>
    <xf numFmtId="0" fontId="21" fillId="0" borderId="55" xfId="0" applyFont="1" applyBorder="1" applyAlignment="1">
      <alignment horizontal="center" vertical="center"/>
    </xf>
    <xf numFmtId="9" fontId="17" fillId="0" borderId="67" xfId="0" applyNumberFormat="1" applyFont="1" applyBorder="1" applyAlignment="1">
      <alignment horizontal="center" vertical="center" wrapText="1"/>
    </xf>
    <xf numFmtId="9" fontId="17" fillId="0" borderId="67" xfId="0" applyNumberFormat="1" applyFont="1" applyBorder="1" applyAlignment="1">
      <alignment horizontal="center" vertical="center"/>
    </xf>
    <xf numFmtId="9" fontId="17" fillId="0" borderId="79" xfId="0" applyNumberFormat="1" applyFont="1" applyBorder="1" applyAlignment="1">
      <alignment horizontal="center" vertical="center" wrapText="1"/>
    </xf>
    <xf numFmtId="9" fontId="17" fillId="0" borderId="80" xfId="0" applyNumberFormat="1" applyFont="1" applyBorder="1" applyAlignment="1">
      <alignment horizontal="center" vertical="center" wrapText="1"/>
    </xf>
    <xf numFmtId="9" fontId="17" fillId="0" borderId="81" xfId="0" applyNumberFormat="1" applyFont="1" applyBorder="1" applyAlignment="1">
      <alignment horizontal="center" vertical="center" wrapText="1"/>
    </xf>
    <xf numFmtId="9" fontId="23" fillId="0" borderId="64" xfId="0" applyNumberFormat="1" applyFont="1" applyBorder="1" applyAlignment="1">
      <alignment horizontal="center" vertical="center" wrapText="1"/>
    </xf>
    <xf numFmtId="9" fontId="23" fillId="0" borderId="65" xfId="0" applyNumberFormat="1" applyFont="1" applyBorder="1" applyAlignment="1">
      <alignment horizontal="center" vertical="center" wrapText="1"/>
    </xf>
    <xf numFmtId="9" fontId="23" fillId="0" borderId="55" xfId="0" applyNumberFormat="1" applyFont="1" applyBorder="1" applyAlignment="1">
      <alignment horizontal="center" vertical="center" wrapText="1"/>
    </xf>
    <xf numFmtId="9" fontId="23" fillId="0" borderId="45" xfId="0" applyNumberFormat="1" applyFont="1" applyBorder="1" applyAlignment="1">
      <alignment horizontal="center" vertical="center" wrapText="1"/>
    </xf>
    <xf numFmtId="9" fontId="23" fillId="0" borderId="55" xfId="0" applyNumberFormat="1" applyFont="1" applyBorder="1" applyAlignment="1">
      <alignment horizontal="center" vertical="center" wrapText="1" readingOrder="2"/>
    </xf>
    <xf numFmtId="9" fontId="23" fillId="0" borderId="45" xfId="0" applyNumberFormat="1" applyFont="1" applyBorder="1" applyAlignment="1">
      <alignment horizontal="center" vertical="center" wrapText="1" readingOrder="2"/>
    </xf>
    <xf numFmtId="9" fontId="23" fillId="0" borderId="79" xfId="0" applyNumberFormat="1" applyFont="1" applyBorder="1" applyAlignment="1">
      <alignment horizontal="center" vertical="center" wrapText="1"/>
    </xf>
    <xf numFmtId="9" fontId="23" fillId="0" borderId="80" xfId="0" applyNumberFormat="1" applyFont="1" applyBorder="1" applyAlignment="1">
      <alignment horizontal="center" vertical="center" wrapText="1"/>
    </xf>
    <xf numFmtId="9" fontId="23" fillId="0" borderId="81" xfId="0" applyNumberFormat="1" applyFont="1" applyBorder="1" applyAlignment="1">
      <alignment horizontal="center" vertical="center" wrapText="1"/>
    </xf>
    <xf numFmtId="0" fontId="31" fillId="5" borderId="16" xfId="0" applyFont="1" applyFill="1" applyBorder="1" applyAlignment="1">
      <alignment horizontal="center" vertical="center" wrapText="1"/>
    </xf>
    <xf numFmtId="0" fontId="31" fillId="5" borderId="40" xfId="0" applyFont="1" applyFill="1" applyBorder="1" applyAlignment="1">
      <alignment horizontal="center" vertical="center"/>
    </xf>
    <xf numFmtId="0" fontId="31" fillId="5" borderId="41" xfId="0" applyFont="1" applyFill="1" applyBorder="1" applyAlignment="1">
      <alignment horizontal="center" vertical="center"/>
    </xf>
    <xf numFmtId="9" fontId="23" fillId="0" borderId="67" xfId="0" applyNumberFormat="1" applyFont="1" applyBorder="1" applyAlignment="1">
      <alignment horizontal="center" vertical="center" wrapText="1"/>
    </xf>
    <xf numFmtId="9" fontId="23" fillId="0" borderId="67" xfId="0" applyNumberFormat="1" applyFont="1" applyBorder="1" applyAlignment="1">
      <alignment horizontal="center" vertical="center"/>
    </xf>
    <xf numFmtId="9" fontId="23" fillId="0" borderId="77" xfId="0" applyNumberFormat="1" applyFont="1" applyBorder="1" applyAlignment="1">
      <alignment horizontal="center" vertical="center" wrapText="1"/>
    </xf>
    <xf numFmtId="9" fontId="23" fillId="0" borderId="78" xfId="0"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rightToLeft="1" tabSelected="1" topLeftCell="A8" zoomScale="80" zoomScaleNormal="80" workbookViewId="0">
      <selection activeCell="B8" sqref="B8:N8"/>
    </sheetView>
  </sheetViews>
  <sheetFormatPr defaultRowHeight="12.75"/>
  <cols>
    <col min="2" max="2" width="6" customWidth="1"/>
    <col min="3" max="3" width="15" customWidth="1"/>
    <col min="4" max="4" width="17.28515625" customWidth="1"/>
    <col min="5" max="5" width="20.28515625" customWidth="1"/>
    <col min="6" max="6" width="15.85546875" customWidth="1"/>
    <col min="7" max="7" width="17.7109375" customWidth="1"/>
    <col min="8" max="8" width="14.7109375" customWidth="1"/>
    <col min="9" max="9" width="13.28515625" customWidth="1"/>
    <col min="10" max="10" width="15.140625" customWidth="1"/>
    <col min="11" max="11" width="16.42578125" customWidth="1"/>
    <col min="12" max="12" width="16.5703125" customWidth="1"/>
    <col min="13" max="13" width="19.85546875" customWidth="1"/>
    <col min="14" max="14" width="16" customWidth="1"/>
    <col min="15" max="15" width="13.42578125" bestFit="1" customWidth="1"/>
    <col min="16" max="16384" width="9.140625" style="4"/>
  </cols>
  <sheetData>
    <row r="1" spans="2:14" s="4" customFormat="1" ht="36" hidden="1" customHeight="1">
      <c r="B1" s="2" t="s">
        <v>32</v>
      </c>
      <c r="C1" s="3"/>
      <c r="D1" s="3"/>
      <c r="E1" s="1"/>
      <c r="G1" s="1"/>
      <c r="H1" s="1"/>
      <c r="I1" s="1"/>
      <c r="J1" s="1"/>
      <c r="K1" s="1"/>
      <c r="L1" s="1"/>
      <c r="M1" s="5">
        <f ca="1">TODAY()</f>
        <v>44802</v>
      </c>
      <c r="N1" s="1"/>
    </row>
    <row r="2" spans="2:14" s="4" customFormat="1" ht="38.25" hidden="1" customHeight="1">
      <c r="B2" s="218" t="s">
        <v>33</v>
      </c>
      <c r="C2" s="218"/>
      <c r="D2" s="218"/>
      <c r="E2" s="218"/>
      <c r="F2" s="218"/>
      <c r="G2" s="218"/>
      <c r="H2" s="218"/>
      <c r="I2" s="218"/>
      <c r="J2" s="218"/>
      <c r="K2" s="218"/>
      <c r="L2" s="218"/>
      <c r="M2" s="218"/>
      <c r="N2" s="218"/>
    </row>
    <row r="3" spans="2:14" s="4" customFormat="1" ht="45.75" hidden="1" customHeight="1">
      <c r="B3" s="219" t="s">
        <v>0</v>
      </c>
      <c r="C3" s="221" t="s">
        <v>1</v>
      </c>
      <c r="D3" s="223" t="s">
        <v>2</v>
      </c>
      <c r="E3" s="224"/>
      <c r="F3" s="223" t="s">
        <v>3</v>
      </c>
      <c r="G3" s="224"/>
      <c r="H3" s="28"/>
      <c r="I3" s="28"/>
      <c r="J3" s="28"/>
      <c r="K3" s="28"/>
      <c r="L3" s="223" t="s">
        <v>4</v>
      </c>
      <c r="M3" s="224"/>
      <c r="N3" s="225" t="s">
        <v>34</v>
      </c>
    </row>
    <row r="4" spans="2:14" s="4" customFormat="1" ht="40.5" hidden="1" customHeight="1">
      <c r="B4" s="220"/>
      <c r="C4" s="222"/>
      <c r="D4" s="7" t="s">
        <v>35</v>
      </c>
      <c r="E4" s="7" t="s">
        <v>36</v>
      </c>
      <c r="F4" s="7" t="s">
        <v>35</v>
      </c>
      <c r="G4" s="7" t="s">
        <v>36</v>
      </c>
      <c r="H4" s="7"/>
      <c r="I4" s="7"/>
      <c r="J4" s="7"/>
      <c r="K4" s="7"/>
      <c r="L4" s="7" t="s">
        <v>35</v>
      </c>
      <c r="M4" s="7" t="s">
        <v>36</v>
      </c>
      <c r="N4" s="226"/>
    </row>
    <row r="5" spans="2:14" s="4" customFormat="1" ht="33" hidden="1" customHeight="1">
      <c r="B5" s="8">
        <v>2007</v>
      </c>
      <c r="C5" s="9" t="s">
        <v>37</v>
      </c>
      <c r="D5" s="10">
        <v>47387407</v>
      </c>
      <c r="E5" s="11">
        <v>3730827605.79</v>
      </c>
      <c r="F5" s="10">
        <v>8430953</v>
      </c>
      <c r="G5" s="11">
        <v>676932354.77999997</v>
      </c>
      <c r="H5" s="11"/>
      <c r="I5" s="11"/>
      <c r="J5" s="11"/>
      <c r="K5" s="11"/>
      <c r="L5" s="10">
        <f>D5+F5</f>
        <v>55818360</v>
      </c>
      <c r="M5" s="11">
        <f>E5+G5</f>
        <v>4407759960.5699997</v>
      </c>
      <c r="N5" s="12">
        <f>M5/L5</f>
        <v>78.966131584123929</v>
      </c>
    </row>
    <row r="6" spans="2:14" s="4" customFormat="1" ht="27" hidden="1" customHeight="1">
      <c r="C6" s="1"/>
      <c r="D6" s="13">
        <v>1529</v>
      </c>
      <c r="E6" s="14" t="s">
        <v>38</v>
      </c>
      <c r="F6" s="13">
        <v>272</v>
      </c>
      <c r="G6" s="14" t="s">
        <v>39</v>
      </c>
      <c r="H6" s="29"/>
      <c r="I6" s="29"/>
      <c r="J6" s="29"/>
      <c r="K6" s="29"/>
      <c r="L6" s="15">
        <v>1801</v>
      </c>
      <c r="M6" s="16" t="s">
        <v>39</v>
      </c>
      <c r="N6" s="17"/>
    </row>
    <row r="7" spans="2:14" s="4" customFormat="1" ht="25.5" hidden="1" customHeight="1">
      <c r="C7" s="1"/>
      <c r="D7" s="18"/>
      <c r="E7" s="19"/>
      <c r="F7" s="18"/>
      <c r="G7" s="19"/>
      <c r="H7" s="19"/>
      <c r="I7" s="19"/>
      <c r="J7" s="19"/>
      <c r="K7" s="19"/>
      <c r="L7" s="20"/>
      <c r="M7" s="21"/>
      <c r="N7" s="17"/>
    </row>
    <row r="8" spans="2:14" s="4" customFormat="1" ht="31.5" customHeight="1">
      <c r="B8" s="227" t="s">
        <v>144</v>
      </c>
      <c r="C8" s="228"/>
      <c r="D8" s="228"/>
      <c r="E8" s="228"/>
      <c r="F8" s="228"/>
      <c r="G8" s="228"/>
      <c r="H8" s="228"/>
      <c r="I8" s="228"/>
      <c r="J8" s="228"/>
      <c r="K8" s="228"/>
      <c r="L8" s="228"/>
      <c r="M8" s="228"/>
      <c r="N8" s="229"/>
    </row>
    <row r="9" spans="2:14" s="4" customFormat="1" ht="31.5" customHeight="1">
      <c r="B9" s="233" t="s">
        <v>142</v>
      </c>
      <c r="C9" s="234"/>
      <c r="D9" s="234"/>
      <c r="E9" s="234"/>
      <c r="F9" s="234"/>
      <c r="G9" s="234"/>
      <c r="H9" s="234"/>
      <c r="I9" s="234"/>
      <c r="J9" s="234"/>
      <c r="K9" s="234"/>
      <c r="L9" s="234"/>
      <c r="M9" s="234"/>
      <c r="N9" s="235"/>
    </row>
    <row r="10" spans="2:14" s="4" customFormat="1" ht="31.5" customHeight="1" thickBot="1">
      <c r="B10" s="233" t="s">
        <v>143</v>
      </c>
      <c r="C10" s="234"/>
      <c r="D10" s="234"/>
      <c r="E10" s="234"/>
      <c r="F10" s="234"/>
      <c r="G10" s="234"/>
      <c r="H10" s="234"/>
      <c r="I10" s="234"/>
      <c r="J10" s="234"/>
      <c r="K10" s="234"/>
      <c r="L10" s="234"/>
      <c r="M10" s="234"/>
      <c r="N10" s="235"/>
    </row>
    <row r="11" spans="2:14" s="4" customFormat="1" ht="37.5" customHeight="1">
      <c r="B11" s="250" t="s">
        <v>111</v>
      </c>
      <c r="C11" s="244" t="s">
        <v>1</v>
      </c>
      <c r="D11" s="216" t="s">
        <v>2</v>
      </c>
      <c r="E11" s="217"/>
      <c r="F11" s="247" t="s">
        <v>3</v>
      </c>
      <c r="G11" s="248"/>
      <c r="H11" s="248"/>
      <c r="I11" s="248"/>
      <c r="J11" s="248"/>
      <c r="K11" s="249"/>
      <c r="L11" s="236" t="s">
        <v>4</v>
      </c>
      <c r="M11" s="237"/>
      <c r="N11" s="209" t="s">
        <v>119</v>
      </c>
    </row>
    <row r="12" spans="2:14" s="4" customFormat="1" ht="41.45" customHeight="1">
      <c r="B12" s="251"/>
      <c r="C12" s="245"/>
      <c r="D12" s="230" t="s">
        <v>73</v>
      </c>
      <c r="E12" s="191" t="s">
        <v>117</v>
      </c>
      <c r="F12" s="200" t="s">
        <v>74</v>
      </c>
      <c r="G12" s="201"/>
      <c r="H12" s="205" t="s">
        <v>75</v>
      </c>
      <c r="I12" s="206"/>
      <c r="J12" s="205" t="s">
        <v>76</v>
      </c>
      <c r="K12" s="206"/>
      <c r="L12" s="242" t="s">
        <v>73</v>
      </c>
      <c r="M12" s="242" t="s">
        <v>117</v>
      </c>
      <c r="N12" s="210"/>
    </row>
    <row r="13" spans="2:14" s="4" customFormat="1" ht="39.75" customHeight="1" thickBot="1">
      <c r="B13" s="252"/>
      <c r="C13" s="246"/>
      <c r="D13" s="231"/>
      <c r="E13" s="192"/>
      <c r="F13" s="132" t="s">
        <v>73</v>
      </c>
      <c r="G13" s="133" t="s">
        <v>118</v>
      </c>
      <c r="H13" s="132" t="s">
        <v>73</v>
      </c>
      <c r="I13" s="133" t="s">
        <v>115</v>
      </c>
      <c r="J13" s="132" t="s">
        <v>73</v>
      </c>
      <c r="K13" s="133" t="s">
        <v>117</v>
      </c>
      <c r="L13" s="243"/>
      <c r="M13" s="243"/>
      <c r="N13" s="211"/>
    </row>
    <row r="14" spans="2:14" s="4" customFormat="1" ht="34.5" customHeight="1" thickBot="1">
      <c r="B14" s="51">
        <v>2022</v>
      </c>
      <c r="C14" s="52" t="s">
        <v>43</v>
      </c>
      <c r="D14" s="50">
        <v>99965094</v>
      </c>
      <c r="E14" s="144">
        <v>10111474807.030001</v>
      </c>
      <c r="F14" s="53">
        <v>2344536</v>
      </c>
      <c r="G14" s="54">
        <v>249584939.25</v>
      </c>
      <c r="H14" s="53">
        <v>0</v>
      </c>
      <c r="I14" s="54">
        <v>0</v>
      </c>
      <c r="J14" s="134">
        <v>75419</v>
      </c>
      <c r="K14" s="54">
        <v>7292640.21</v>
      </c>
      <c r="L14" s="135">
        <f>D14+F14+H14+J14</f>
        <v>102385049</v>
      </c>
      <c r="M14" s="55">
        <f>E14+G14+I14+K14</f>
        <v>10368352386.49</v>
      </c>
      <c r="N14" s="56">
        <f>M14/L14</f>
        <v>101.26822702883113</v>
      </c>
    </row>
    <row r="15" spans="2:14" s="4" customFormat="1" ht="39" customHeight="1" thickBot="1">
      <c r="B15" s="202" t="s">
        <v>72</v>
      </c>
      <c r="C15" s="203"/>
      <c r="D15" s="203"/>
      <c r="E15" s="203"/>
      <c r="F15" s="203"/>
      <c r="G15" s="203"/>
      <c r="H15" s="203"/>
      <c r="I15" s="203"/>
      <c r="J15" s="203"/>
      <c r="K15" s="203"/>
      <c r="L15" s="203"/>
      <c r="M15" s="203"/>
      <c r="N15" s="204"/>
    </row>
    <row r="16" spans="2:14" s="4" customFormat="1" ht="9.75" customHeight="1">
      <c r="B16" s="32"/>
      <c r="C16" s="33"/>
      <c r="D16" s="33"/>
      <c r="E16" s="33"/>
      <c r="F16" s="34"/>
      <c r="G16" s="33"/>
      <c r="H16" s="33"/>
      <c r="I16" s="33"/>
      <c r="J16" s="33"/>
      <c r="K16" s="33"/>
      <c r="L16" s="33"/>
      <c r="M16" s="33"/>
      <c r="N16" s="35"/>
    </row>
    <row r="17" spans="2:15" s="6" customFormat="1" ht="33.75" customHeight="1">
      <c r="B17" s="27"/>
      <c r="C17" s="172" t="s">
        <v>14</v>
      </c>
      <c r="D17" s="172" t="s">
        <v>56</v>
      </c>
      <c r="E17" s="172" t="s">
        <v>11</v>
      </c>
      <c r="F17" s="172" t="s">
        <v>52</v>
      </c>
      <c r="G17" s="172" t="s">
        <v>15</v>
      </c>
      <c r="H17" s="172" t="s">
        <v>27</v>
      </c>
      <c r="I17" s="172" t="s">
        <v>63</v>
      </c>
      <c r="J17" s="172" t="s">
        <v>47</v>
      </c>
      <c r="K17" s="172" t="s">
        <v>5</v>
      </c>
      <c r="L17" s="172" t="s">
        <v>48</v>
      </c>
      <c r="M17" s="176" t="s">
        <v>151</v>
      </c>
      <c r="N17" s="94" t="s">
        <v>140</v>
      </c>
      <c r="O17" s="141"/>
    </row>
    <row r="18" spans="2:15" s="6" customFormat="1" ht="40.15" customHeight="1">
      <c r="B18" s="27"/>
      <c r="C18" s="172" t="s">
        <v>10</v>
      </c>
      <c r="D18" s="172" t="s">
        <v>21</v>
      </c>
      <c r="E18" s="172" t="s">
        <v>29</v>
      </c>
      <c r="F18" s="142" t="s">
        <v>67</v>
      </c>
      <c r="G18" s="142" t="s">
        <v>8</v>
      </c>
      <c r="H18" s="142" t="s">
        <v>17</v>
      </c>
      <c r="I18" s="142" t="s">
        <v>7</v>
      </c>
      <c r="J18" s="142" t="s">
        <v>7</v>
      </c>
      <c r="K18" s="142" t="s">
        <v>8</v>
      </c>
      <c r="L18" s="172" t="s">
        <v>10</v>
      </c>
      <c r="M18" s="142" t="s">
        <v>54</v>
      </c>
      <c r="N18" s="94" t="s">
        <v>17</v>
      </c>
    </row>
    <row r="19" spans="2:15" s="6" customFormat="1" ht="8.25" customHeight="1">
      <c r="B19" s="27"/>
      <c r="C19" s="23"/>
      <c r="D19" s="23"/>
      <c r="E19" s="23"/>
      <c r="F19" s="23"/>
      <c r="G19" s="23"/>
      <c r="H19" s="23"/>
      <c r="I19" s="23"/>
      <c r="J19" s="23"/>
      <c r="K19" s="23"/>
      <c r="L19" s="23"/>
      <c r="M19" s="23"/>
      <c r="N19" s="94"/>
    </row>
    <row r="20" spans="2:15" s="6" customFormat="1" ht="27.95" customHeight="1">
      <c r="B20" s="27"/>
      <c r="C20" s="172" t="s">
        <v>20</v>
      </c>
      <c r="D20" s="172" t="s">
        <v>57</v>
      </c>
      <c r="E20" s="172" t="s">
        <v>45</v>
      </c>
      <c r="F20" s="172" t="s">
        <v>58</v>
      </c>
      <c r="G20" s="172" t="s">
        <v>66</v>
      </c>
      <c r="H20" s="172" t="s">
        <v>141</v>
      </c>
      <c r="I20" s="172" t="s">
        <v>50</v>
      </c>
      <c r="J20" s="172" t="s">
        <v>60</v>
      </c>
      <c r="K20" s="172" t="s">
        <v>12</v>
      </c>
      <c r="L20" s="172" t="s">
        <v>13</v>
      </c>
      <c r="M20" s="172" t="s">
        <v>59</v>
      </c>
      <c r="N20" s="94" t="s">
        <v>31</v>
      </c>
    </row>
    <row r="21" spans="2:15" s="6" customFormat="1" ht="36.75" customHeight="1">
      <c r="B21" s="27"/>
      <c r="C21" s="172" t="s">
        <v>7</v>
      </c>
      <c r="D21" s="172" t="s">
        <v>10</v>
      </c>
      <c r="E21" s="172" t="s">
        <v>21</v>
      </c>
      <c r="F21" s="172" t="s">
        <v>8</v>
      </c>
      <c r="G21" s="172" t="s">
        <v>10</v>
      </c>
      <c r="H21" s="142" t="s">
        <v>16</v>
      </c>
      <c r="I21" s="142" t="s">
        <v>53</v>
      </c>
      <c r="J21" s="142" t="s">
        <v>61</v>
      </c>
      <c r="K21" s="142" t="s">
        <v>17</v>
      </c>
      <c r="L21" s="142" t="s">
        <v>10</v>
      </c>
      <c r="M21" s="142" t="s">
        <v>29</v>
      </c>
      <c r="N21" s="94" t="s">
        <v>10</v>
      </c>
    </row>
    <row r="22" spans="2:15" s="6" customFormat="1" ht="6" customHeight="1">
      <c r="B22" s="27"/>
      <c r="C22" s="23"/>
      <c r="D22" s="23"/>
      <c r="E22" s="23"/>
      <c r="F22" s="23"/>
      <c r="G22" s="23"/>
      <c r="H22" s="24"/>
      <c r="I22" s="23"/>
      <c r="J22" s="23"/>
      <c r="K22" s="23"/>
      <c r="L22" s="23"/>
      <c r="M22" s="36"/>
      <c r="N22" s="37"/>
    </row>
    <row r="23" spans="2:15" s="6" customFormat="1" ht="27.95" customHeight="1">
      <c r="B23" s="27"/>
      <c r="C23" s="24"/>
      <c r="D23" s="172" t="s">
        <v>22</v>
      </c>
      <c r="E23" s="172" t="s">
        <v>23</v>
      </c>
      <c r="F23" s="172" t="s">
        <v>24</v>
      </c>
      <c r="G23" s="172" t="s">
        <v>30</v>
      </c>
      <c r="H23" s="172" t="s">
        <v>26</v>
      </c>
      <c r="I23" s="172" t="s">
        <v>28</v>
      </c>
      <c r="J23" s="172" t="s">
        <v>25</v>
      </c>
      <c r="K23" s="172" t="s">
        <v>18</v>
      </c>
      <c r="L23" s="172" t="s">
        <v>152</v>
      </c>
      <c r="M23" s="172" t="s">
        <v>19</v>
      </c>
      <c r="N23" s="94" t="s">
        <v>46</v>
      </c>
      <c r="O23" s="23"/>
    </row>
    <row r="24" spans="2:15" s="6" customFormat="1" ht="30.75" customHeight="1" thickBot="1">
      <c r="B24" s="30"/>
      <c r="C24" s="119"/>
      <c r="D24" s="143" t="s">
        <v>7</v>
      </c>
      <c r="E24" s="143" t="s">
        <v>8</v>
      </c>
      <c r="F24" s="143" t="s">
        <v>7</v>
      </c>
      <c r="G24" s="143" t="s">
        <v>135</v>
      </c>
      <c r="H24" s="143" t="s">
        <v>55</v>
      </c>
      <c r="I24" s="143" t="s">
        <v>29</v>
      </c>
      <c r="J24" s="143" t="s">
        <v>7</v>
      </c>
      <c r="K24" s="143" t="s">
        <v>70</v>
      </c>
      <c r="L24" s="143" t="s">
        <v>7</v>
      </c>
      <c r="M24" s="117" t="s">
        <v>9</v>
      </c>
      <c r="N24" s="118" t="s">
        <v>10</v>
      </c>
      <c r="O24" s="23"/>
    </row>
    <row r="25" spans="2:15" s="4" customFormat="1" ht="45.75" customHeight="1" thickBot="1">
      <c r="B25" s="193" t="s">
        <v>132</v>
      </c>
      <c r="C25" s="194"/>
      <c r="D25" s="194"/>
      <c r="E25" s="194"/>
      <c r="F25" s="194"/>
      <c r="G25" s="194"/>
      <c r="H25" s="194"/>
      <c r="I25" s="194"/>
      <c r="J25" s="194"/>
      <c r="K25" s="194"/>
      <c r="L25" s="194"/>
      <c r="M25" s="194"/>
      <c r="N25" s="195"/>
    </row>
    <row r="26" spans="2:15" s="4" customFormat="1" ht="30.75" customHeight="1">
      <c r="B26" s="238" t="s">
        <v>71</v>
      </c>
      <c r="C26" s="188" t="s">
        <v>1</v>
      </c>
      <c r="D26" s="207" t="s">
        <v>2</v>
      </c>
      <c r="E26" s="208"/>
      <c r="F26" s="207" t="s">
        <v>3</v>
      </c>
      <c r="G26" s="207"/>
      <c r="H26" s="207"/>
      <c r="I26" s="207"/>
      <c r="J26" s="207"/>
      <c r="K26" s="207"/>
      <c r="L26" s="212" t="s">
        <v>4</v>
      </c>
      <c r="M26" s="212"/>
      <c r="N26" s="197" t="s">
        <v>119</v>
      </c>
    </row>
    <row r="27" spans="2:15" s="4" customFormat="1" ht="38.450000000000003" customHeight="1">
      <c r="B27" s="239"/>
      <c r="C27" s="189"/>
      <c r="D27" s="196" t="s">
        <v>73</v>
      </c>
      <c r="E27" s="214" t="s">
        <v>115</v>
      </c>
      <c r="F27" s="196" t="s">
        <v>112</v>
      </c>
      <c r="G27" s="196"/>
      <c r="H27" s="196" t="s">
        <v>75</v>
      </c>
      <c r="I27" s="196"/>
      <c r="J27" s="196" t="s">
        <v>76</v>
      </c>
      <c r="K27" s="196"/>
      <c r="L27" s="213"/>
      <c r="M27" s="213"/>
      <c r="N27" s="198"/>
    </row>
    <row r="28" spans="2:15" s="4" customFormat="1" ht="47.45" customHeight="1" thickBot="1">
      <c r="B28" s="240"/>
      <c r="C28" s="190"/>
      <c r="D28" s="241"/>
      <c r="E28" s="215"/>
      <c r="F28" s="95" t="s">
        <v>73</v>
      </c>
      <c r="G28" s="96" t="s">
        <v>116</v>
      </c>
      <c r="H28" s="95" t="s">
        <v>73</v>
      </c>
      <c r="I28" s="96" t="s">
        <v>117</v>
      </c>
      <c r="J28" s="95" t="s">
        <v>73</v>
      </c>
      <c r="K28" s="96" t="s">
        <v>117</v>
      </c>
      <c r="L28" s="97" t="s">
        <v>73</v>
      </c>
      <c r="M28" s="97" t="s">
        <v>117</v>
      </c>
      <c r="N28" s="199"/>
    </row>
    <row r="29" spans="2:15" s="4" customFormat="1" ht="61.5" hidden="1" customHeight="1" thickBot="1">
      <c r="B29" s="39">
        <v>2020</v>
      </c>
      <c r="C29" s="98" t="s">
        <v>4</v>
      </c>
      <c r="D29" s="99"/>
      <c r="E29" s="100"/>
      <c r="F29" s="101"/>
      <c r="G29" s="102"/>
      <c r="H29" s="101"/>
      <c r="I29" s="102"/>
      <c r="J29" s="103"/>
      <c r="K29" s="104"/>
      <c r="L29" s="105"/>
      <c r="M29" s="105"/>
      <c r="N29" s="106"/>
    </row>
    <row r="30" spans="2:15" s="4" customFormat="1" ht="32.25" hidden="1" customHeight="1">
      <c r="B30" s="232">
        <v>2021</v>
      </c>
      <c r="C30" s="125" t="s">
        <v>69</v>
      </c>
      <c r="D30" s="126"/>
      <c r="E30" s="127"/>
      <c r="F30" s="128"/>
      <c r="G30" s="127"/>
      <c r="H30" s="128"/>
      <c r="I30" s="127"/>
      <c r="J30" s="161"/>
      <c r="K30" s="127"/>
      <c r="L30" s="162"/>
      <c r="M30" s="129"/>
      <c r="N30" s="130" t="e">
        <f>M30/L30</f>
        <v>#DIV/0!</v>
      </c>
    </row>
    <row r="31" spans="2:15" s="4" customFormat="1" ht="40.15" customHeight="1">
      <c r="B31" s="185"/>
      <c r="C31" s="160" t="s">
        <v>43</v>
      </c>
      <c r="D31" s="159">
        <v>87455359</v>
      </c>
      <c r="E31" s="107">
        <v>6263920683.5</v>
      </c>
      <c r="F31" s="108">
        <v>3012435</v>
      </c>
      <c r="G31" s="107">
        <v>211591354.62</v>
      </c>
      <c r="H31" s="108">
        <v>0</v>
      </c>
      <c r="I31" s="107">
        <v>0</v>
      </c>
      <c r="J31" s="109">
        <v>0</v>
      </c>
      <c r="K31" s="107">
        <v>0</v>
      </c>
      <c r="L31" s="110">
        <f>D31+F31+H31+J31</f>
        <v>90467794</v>
      </c>
      <c r="M31" s="111">
        <f>E31+G31+I31+K31</f>
        <v>6475512038.1199999</v>
      </c>
      <c r="N31" s="116">
        <f>M31/L31</f>
        <v>71.578091515307648</v>
      </c>
    </row>
    <row r="32" spans="2:15" s="4" customFormat="1" ht="40.15" customHeight="1">
      <c r="B32" s="185"/>
      <c r="C32" s="160" t="s">
        <v>68</v>
      </c>
      <c r="D32" s="159">
        <v>91655930</v>
      </c>
      <c r="E32" s="107">
        <v>6353398651.1099997</v>
      </c>
      <c r="F32" s="108">
        <v>3004309</v>
      </c>
      <c r="G32" s="107">
        <v>200363501.05000001</v>
      </c>
      <c r="H32" s="108">
        <v>0</v>
      </c>
      <c r="I32" s="107">
        <v>0</v>
      </c>
      <c r="J32" s="109">
        <v>0</v>
      </c>
      <c r="K32" s="107">
        <v>0</v>
      </c>
      <c r="L32" s="110">
        <f t="shared" ref="L32:M34" si="0">D32+F32+H32+J32</f>
        <v>94660239</v>
      </c>
      <c r="M32" s="111">
        <f t="shared" si="0"/>
        <v>6553762152.1599998</v>
      </c>
      <c r="N32" s="116">
        <f>M32/L32</f>
        <v>69.234582770913988</v>
      </c>
    </row>
    <row r="33" spans="2:14" s="4" customFormat="1" ht="40.15" customHeight="1">
      <c r="B33" s="185"/>
      <c r="C33" s="160" t="s">
        <v>6</v>
      </c>
      <c r="D33" s="159">
        <v>89224354</v>
      </c>
      <c r="E33" s="107">
        <v>6550949185.6800003</v>
      </c>
      <c r="F33" s="108">
        <v>2922857</v>
      </c>
      <c r="G33" s="107">
        <v>210060577.88999999</v>
      </c>
      <c r="H33" s="108">
        <v>0</v>
      </c>
      <c r="I33" s="107">
        <v>0</v>
      </c>
      <c r="J33" s="109">
        <v>275274.32799999998</v>
      </c>
      <c r="K33" s="107">
        <v>16124469.039999999</v>
      </c>
      <c r="L33" s="110">
        <f t="shared" si="0"/>
        <v>92422485.327999994</v>
      </c>
      <c r="M33" s="111">
        <f t="shared" si="0"/>
        <v>6777134232.6100006</v>
      </c>
      <c r="N33" s="116">
        <f t="shared" ref="N33:N38" si="1">M33/L33</f>
        <v>73.327764434796293</v>
      </c>
    </row>
    <row r="34" spans="2:14" s="4" customFormat="1" ht="40.15" customHeight="1">
      <c r="B34" s="185"/>
      <c r="C34" s="160" t="s">
        <v>37</v>
      </c>
      <c r="D34" s="159">
        <v>93386975</v>
      </c>
      <c r="E34" s="107">
        <v>7403197917.6700001</v>
      </c>
      <c r="F34" s="108">
        <v>3011917</v>
      </c>
      <c r="G34" s="107">
        <v>242337767.31</v>
      </c>
      <c r="H34" s="108">
        <v>0</v>
      </c>
      <c r="I34" s="107">
        <v>0</v>
      </c>
      <c r="J34" s="109">
        <v>309768.31900000002</v>
      </c>
      <c r="K34" s="107">
        <v>20959853.77</v>
      </c>
      <c r="L34" s="110">
        <f t="shared" si="0"/>
        <v>96708660.319000006</v>
      </c>
      <c r="M34" s="111">
        <f t="shared" si="0"/>
        <v>7666495538.750001</v>
      </c>
      <c r="N34" s="116">
        <f t="shared" si="1"/>
        <v>79.27413649885699</v>
      </c>
    </row>
    <row r="35" spans="2:14" s="4" customFormat="1" ht="40.15" customHeight="1">
      <c r="B35" s="185"/>
      <c r="C35" s="160" t="s">
        <v>44</v>
      </c>
      <c r="D35" s="159">
        <v>95860149</v>
      </c>
      <c r="E35" s="107">
        <v>7436155687.5600004</v>
      </c>
      <c r="F35" s="108">
        <v>2032685</v>
      </c>
      <c r="G35" s="107">
        <v>155095962.83000001</v>
      </c>
      <c r="H35" s="108">
        <v>0</v>
      </c>
      <c r="I35" s="107">
        <v>0</v>
      </c>
      <c r="J35" s="108">
        <v>299483</v>
      </c>
      <c r="K35" s="107">
        <v>19598467</v>
      </c>
      <c r="L35" s="136">
        <f t="shared" ref="L35:M37" si="2">D35+F35+H35+J35</f>
        <v>98192317</v>
      </c>
      <c r="M35" s="111">
        <f t="shared" si="2"/>
        <v>7610850117.3900003</v>
      </c>
      <c r="N35" s="116">
        <f t="shared" si="1"/>
        <v>77.50962957101828</v>
      </c>
    </row>
    <row r="36" spans="2:14" s="4" customFormat="1" ht="40.15" customHeight="1" thickBot="1">
      <c r="B36" s="185"/>
      <c r="C36" s="164" t="s">
        <v>49</v>
      </c>
      <c r="D36" s="163">
        <v>98570290</v>
      </c>
      <c r="E36" s="127">
        <v>7179027124.9399996</v>
      </c>
      <c r="F36" s="128">
        <v>2700095</v>
      </c>
      <c r="G36" s="127">
        <v>194738762</v>
      </c>
      <c r="H36" s="128">
        <v>0</v>
      </c>
      <c r="I36" s="127">
        <v>0</v>
      </c>
      <c r="J36" s="128">
        <v>309542</v>
      </c>
      <c r="K36" s="127">
        <v>17983152.030000001</v>
      </c>
      <c r="L36" s="137">
        <f t="shared" si="2"/>
        <v>101579927</v>
      </c>
      <c r="M36" s="129">
        <f t="shared" si="2"/>
        <v>7391749038.9699993</v>
      </c>
      <c r="N36" s="130">
        <f t="shared" si="1"/>
        <v>72.767812079349099</v>
      </c>
    </row>
    <row r="37" spans="2:14" s="4" customFormat="1" ht="40.15" customHeight="1">
      <c r="B37" s="184">
        <v>2022</v>
      </c>
      <c r="C37" s="166" t="s">
        <v>40</v>
      </c>
      <c r="D37" s="167">
        <v>96430596</v>
      </c>
      <c r="E37" s="112">
        <v>8084190793.5100002</v>
      </c>
      <c r="F37" s="113">
        <v>2545656</v>
      </c>
      <c r="G37" s="112">
        <v>216423235.15000001</v>
      </c>
      <c r="H37" s="113">
        <v>0</v>
      </c>
      <c r="I37" s="112">
        <v>0</v>
      </c>
      <c r="J37" s="113">
        <v>309826</v>
      </c>
      <c r="K37" s="112">
        <v>22065497.890000001</v>
      </c>
      <c r="L37" s="139">
        <f t="shared" si="2"/>
        <v>99286078</v>
      </c>
      <c r="M37" s="114">
        <f t="shared" si="2"/>
        <v>8322679526.5500002</v>
      </c>
      <c r="N37" s="115">
        <f t="shared" si="1"/>
        <v>83.825242110479977</v>
      </c>
    </row>
    <row r="38" spans="2:14" s="4" customFormat="1" ht="40.15" customHeight="1">
      <c r="B38" s="185"/>
      <c r="C38" s="168" t="s">
        <v>62</v>
      </c>
      <c r="D38" s="165">
        <v>91314828</v>
      </c>
      <c r="E38" s="107">
        <v>8663568184.2199993</v>
      </c>
      <c r="F38" s="108">
        <v>1475345</v>
      </c>
      <c r="G38" s="107">
        <v>145594572.69999999</v>
      </c>
      <c r="H38" s="108">
        <v>0</v>
      </c>
      <c r="I38" s="107">
        <v>0</v>
      </c>
      <c r="J38" s="108">
        <v>0</v>
      </c>
      <c r="K38" s="107">
        <v>0</v>
      </c>
      <c r="L38" s="136">
        <f t="shared" ref="L38:M41" si="3">D38+F38+H38+J38</f>
        <v>92790173</v>
      </c>
      <c r="M38" s="111">
        <f t="shared" si="3"/>
        <v>8809162756.9200001</v>
      </c>
      <c r="N38" s="116">
        <f t="shared" si="1"/>
        <v>94.936376041889702</v>
      </c>
    </row>
    <row r="39" spans="2:14" s="4" customFormat="1" ht="40.15" customHeight="1">
      <c r="B39" s="185"/>
      <c r="C39" s="169" t="s">
        <v>64</v>
      </c>
      <c r="D39" s="165">
        <v>99130677</v>
      </c>
      <c r="E39" s="107">
        <v>10746816608.309999</v>
      </c>
      <c r="F39" s="108">
        <v>1448935</v>
      </c>
      <c r="G39" s="107">
        <v>166342329.09</v>
      </c>
      <c r="H39" s="108">
        <v>0</v>
      </c>
      <c r="I39" s="107">
        <v>0</v>
      </c>
      <c r="J39" s="108">
        <v>0</v>
      </c>
      <c r="K39" s="107">
        <v>0</v>
      </c>
      <c r="L39" s="136">
        <f>D39+F39+H39+J39</f>
        <v>100579612</v>
      </c>
      <c r="M39" s="111">
        <f>E39+G39+I39+K39</f>
        <v>10913158937.4</v>
      </c>
      <c r="N39" s="116">
        <f>M39/L39</f>
        <v>108.50269473499262</v>
      </c>
    </row>
    <row r="40" spans="2:14" s="4" customFormat="1" ht="40.15" customHeight="1">
      <c r="B40" s="185"/>
      <c r="C40" s="168" t="s">
        <v>41</v>
      </c>
      <c r="D40" s="165">
        <v>98100042</v>
      </c>
      <c r="E40" s="107">
        <v>10276679366.459999</v>
      </c>
      <c r="F40" s="108">
        <v>2991060</v>
      </c>
      <c r="G40" s="107">
        <v>306095495.62</v>
      </c>
      <c r="H40" s="108">
        <v>0</v>
      </c>
      <c r="I40" s="107">
        <v>0</v>
      </c>
      <c r="J40" s="108">
        <v>299560</v>
      </c>
      <c r="K40" s="107">
        <v>26477808.84</v>
      </c>
      <c r="L40" s="136">
        <f>D40+F40+H40+J40</f>
        <v>101390662</v>
      </c>
      <c r="M40" s="111">
        <f>E40+G40+I40+K40</f>
        <v>10609252670.92</v>
      </c>
      <c r="N40" s="116">
        <f>M40/L40</f>
        <v>104.63737450417278</v>
      </c>
    </row>
    <row r="41" spans="2:14" s="4" customFormat="1" ht="40.15" customHeight="1">
      <c r="B41" s="185"/>
      <c r="C41" s="168" t="s">
        <v>65</v>
      </c>
      <c r="D41" s="165">
        <v>98946914</v>
      </c>
      <c r="E41" s="107">
        <v>11108065960.99</v>
      </c>
      <c r="F41" s="108">
        <v>3002133</v>
      </c>
      <c r="G41" s="107">
        <v>335023461.24000001</v>
      </c>
      <c r="H41" s="108">
        <v>0</v>
      </c>
      <c r="I41" s="107">
        <v>0</v>
      </c>
      <c r="J41" s="108">
        <v>353973</v>
      </c>
      <c r="K41" s="107">
        <v>34424582.200000003</v>
      </c>
      <c r="L41" s="136">
        <f t="shared" si="3"/>
        <v>102303020</v>
      </c>
      <c r="M41" s="111">
        <f t="shared" si="3"/>
        <v>11477514004.43</v>
      </c>
      <c r="N41" s="116">
        <f>M41/L41</f>
        <v>112.191350797171</v>
      </c>
    </row>
    <row r="42" spans="2:14" s="4" customFormat="1" ht="40.15" customHeight="1">
      <c r="B42" s="185"/>
      <c r="C42" s="168" t="s">
        <v>42</v>
      </c>
      <c r="D42" s="165">
        <v>97980589</v>
      </c>
      <c r="E42" s="107">
        <v>10976520861.040001</v>
      </c>
      <c r="F42" s="108">
        <v>2910887</v>
      </c>
      <c r="G42" s="107">
        <v>345738601.77999997</v>
      </c>
      <c r="H42" s="108">
        <v>0</v>
      </c>
      <c r="I42" s="107">
        <v>0</v>
      </c>
      <c r="J42" s="108">
        <v>299760</v>
      </c>
      <c r="K42" s="107">
        <v>32284751.52</v>
      </c>
      <c r="L42" s="136">
        <f>D42+F42+H42+J42</f>
        <v>101191236</v>
      </c>
      <c r="M42" s="111">
        <f>E42+G42+I42+K42</f>
        <v>11354544214.340002</v>
      </c>
      <c r="N42" s="116">
        <f>M42/L42</f>
        <v>112.20877086964332</v>
      </c>
    </row>
    <row r="43" spans="2:14" s="4" customFormat="1" ht="40.15" customHeight="1" thickBot="1">
      <c r="B43" s="186"/>
      <c r="C43" s="171" t="s">
        <v>43</v>
      </c>
      <c r="D43" s="170">
        <v>99965094</v>
      </c>
      <c r="E43" s="154">
        <v>10111474807.030001</v>
      </c>
      <c r="F43" s="155">
        <v>2344536</v>
      </c>
      <c r="G43" s="154">
        <v>249584939.25</v>
      </c>
      <c r="H43" s="155">
        <v>0</v>
      </c>
      <c r="I43" s="154">
        <v>0</v>
      </c>
      <c r="J43" s="155">
        <v>75419</v>
      </c>
      <c r="K43" s="154">
        <v>7292640.21</v>
      </c>
      <c r="L43" s="156">
        <f>D43+F43+H43+J43</f>
        <v>102385049</v>
      </c>
      <c r="M43" s="157">
        <f>E43+G43+I43+K43</f>
        <v>10368352386.49</v>
      </c>
      <c r="N43" s="158">
        <f>M43/L43</f>
        <v>101.26822702883113</v>
      </c>
    </row>
    <row r="44" spans="2:14" s="4" customFormat="1">
      <c r="C44" s="1"/>
      <c r="D44" s="1"/>
      <c r="E44" s="1"/>
      <c r="G44" s="1"/>
      <c r="H44" s="1"/>
      <c r="I44" s="1"/>
      <c r="J44" s="1"/>
      <c r="K44" s="1"/>
      <c r="L44" s="1"/>
      <c r="M44" s="1"/>
      <c r="N44" s="1"/>
    </row>
    <row r="45" spans="2:14" s="4" customFormat="1">
      <c r="C45" s="1"/>
      <c r="D45" s="1"/>
      <c r="E45" s="1"/>
      <c r="G45" s="1"/>
      <c r="H45" s="1"/>
      <c r="I45" s="1"/>
      <c r="J45" s="1"/>
      <c r="K45" s="1"/>
      <c r="L45" s="1"/>
      <c r="M45" s="1"/>
      <c r="N45" s="1"/>
    </row>
    <row r="46" spans="2:14" s="4" customFormat="1" ht="18.75">
      <c r="B46" s="187" t="s">
        <v>136</v>
      </c>
      <c r="C46" s="187"/>
      <c r="D46" s="187"/>
      <c r="E46" s="187"/>
      <c r="F46" s="187"/>
      <c r="G46" s="187"/>
      <c r="H46" s="187"/>
      <c r="I46" s="187"/>
      <c r="J46" s="187"/>
      <c r="K46" s="187"/>
      <c r="L46" s="187"/>
      <c r="M46" s="187"/>
      <c r="N46" s="1"/>
    </row>
    <row r="47" spans="2:14" s="4" customFormat="1">
      <c r="C47" s="1"/>
      <c r="D47" s="1"/>
      <c r="E47" s="1"/>
      <c r="G47" s="1"/>
      <c r="H47" s="1"/>
      <c r="I47" s="1"/>
      <c r="J47" s="1"/>
      <c r="K47" s="1"/>
      <c r="L47" s="1"/>
      <c r="M47" s="1"/>
      <c r="N47" s="1"/>
    </row>
    <row r="48" spans="2:14" s="4" customFormat="1">
      <c r="C48" s="1"/>
      <c r="D48" s="1"/>
      <c r="E48" s="1"/>
      <c r="G48" s="1"/>
      <c r="H48" s="1"/>
      <c r="I48" s="1"/>
      <c r="J48" s="1"/>
      <c r="K48" s="1"/>
      <c r="L48" s="1"/>
      <c r="M48" s="1"/>
      <c r="N48" s="1"/>
    </row>
    <row r="49" spans="1:15">
      <c r="A49" s="4"/>
      <c r="B49" s="4"/>
      <c r="C49" s="1"/>
      <c r="D49" s="1"/>
      <c r="E49" s="1"/>
      <c r="F49" s="4"/>
      <c r="G49" s="1"/>
      <c r="H49" s="1"/>
      <c r="I49" s="1"/>
      <c r="J49" s="1"/>
      <c r="K49" s="1"/>
      <c r="L49" s="1"/>
      <c r="M49" s="1"/>
      <c r="N49" s="1"/>
      <c r="O49" s="4"/>
    </row>
    <row r="50" spans="1:15">
      <c r="A50" s="4"/>
      <c r="B50" s="4"/>
      <c r="C50" s="1"/>
      <c r="D50" s="1"/>
      <c r="E50" s="1"/>
      <c r="F50" s="4"/>
      <c r="G50" s="1"/>
      <c r="H50" s="1"/>
      <c r="I50" s="1"/>
      <c r="J50" s="1"/>
      <c r="K50" s="1"/>
      <c r="L50" s="1"/>
      <c r="M50" s="1"/>
      <c r="N50" s="1"/>
      <c r="O50" s="4"/>
    </row>
    <row r="52" spans="1:15" ht="24" customHeight="1"/>
    <row r="53" spans="1:15" ht="17.25" customHeight="1"/>
    <row r="59" spans="1:15" s="22" customFormat="1">
      <c r="A59"/>
      <c r="B59"/>
      <c r="C59"/>
      <c r="D59"/>
      <c r="E59"/>
      <c r="F59"/>
      <c r="G59"/>
      <c r="H59"/>
      <c r="I59"/>
      <c r="J59"/>
      <c r="K59"/>
      <c r="L59"/>
      <c r="M59"/>
      <c r="N59"/>
      <c r="O59"/>
    </row>
    <row r="60" spans="1:15" s="22" customFormat="1">
      <c r="A60"/>
      <c r="B60"/>
      <c r="C60"/>
      <c r="D60"/>
      <c r="E60"/>
      <c r="F60"/>
      <c r="G60"/>
      <c r="H60"/>
      <c r="I60"/>
      <c r="J60"/>
      <c r="K60"/>
      <c r="L60"/>
      <c r="M60"/>
      <c r="N60"/>
      <c r="O60"/>
    </row>
    <row r="61" spans="1:15" s="22" customFormat="1">
      <c r="A61"/>
      <c r="B61"/>
      <c r="C61"/>
      <c r="D61"/>
      <c r="E61"/>
      <c r="F61"/>
      <c r="G61"/>
      <c r="H61"/>
      <c r="I61"/>
      <c r="J61"/>
      <c r="K61"/>
      <c r="L61"/>
      <c r="M61"/>
      <c r="N61"/>
      <c r="O61"/>
    </row>
    <row r="62" spans="1:15" s="22" customFormat="1">
      <c r="A62"/>
      <c r="B62"/>
      <c r="C62"/>
      <c r="D62"/>
      <c r="E62"/>
      <c r="F62"/>
      <c r="G62"/>
      <c r="H62"/>
      <c r="I62"/>
      <c r="J62"/>
      <c r="K62"/>
      <c r="L62"/>
      <c r="M62"/>
      <c r="N62"/>
      <c r="O62"/>
    </row>
    <row r="63" spans="1:15" s="22" customFormat="1">
      <c r="A63"/>
      <c r="B63"/>
      <c r="C63"/>
      <c r="D63"/>
      <c r="E63"/>
      <c r="F63"/>
      <c r="G63"/>
      <c r="H63"/>
      <c r="I63"/>
      <c r="J63"/>
      <c r="K63"/>
      <c r="L63"/>
      <c r="M63"/>
      <c r="N63"/>
      <c r="O63"/>
    </row>
    <row r="64" spans="1:15" s="22" customFormat="1">
      <c r="A64"/>
      <c r="B64"/>
      <c r="C64"/>
      <c r="D64"/>
      <c r="E64"/>
      <c r="F64"/>
      <c r="G64"/>
      <c r="H64"/>
      <c r="I64"/>
      <c r="J64"/>
      <c r="K64"/>
      <c r="L64"/>
      <c r="M64"/>
      <c r="N64"/>
      <c r="O64"/>
    </row>
    <row r="65" spans="1:15" s="22" customFormat="1">
      <c r="A65"/>
      <c r="B65"/>
      <c r="C65"/>
      <c r="D65"/>
      <c r="E65"/>
      <c r="F65"/>
      <c r="G65"/>
      <c r="H65"/>
      <c r="I65"/>
      <c r="J65"/>
      <c r="K65"/>
      <c r="L65"/>
      <c r="M65"/>
      <c r="N65"/>
      <c r="O65"/>
    </row>
    <row r="66" spans="1:15" s="22" customFormat="1">
      <c r="A66"/>
      <c r="B66"/>
      <c r="C66"/>
      <c r="D66"/>
      <c r="E66"/>
      <c r="F66"/>
      <c r="G66"/>
      <c r="H66"/>
      <c r="I66"/>
      <c r="J66"/>
      <c r="K66"/>
      <c r="L66"/>
      <c r="M66"/>
      <c r="N66"/>
      <c r="O66"/>
    </row>
    <row r="67" spans="1:15" s="22" customFormat="1">
      <c r="A67"/>
      <c r="B67"/>
      <c r="C67"/>
      <c r="D67"/>
      <c r="E67"/>
      <c r="F67"/>
      <c r="G67"/>
      <c r="H67"/>
      <c r="I67"/>
      <c r="J67"/>
      <c r="K67"/>
      <c r="L67"/>
      <c r="M67"/>
      <c r="N67"/>
      <c r="O67"/>
    </row>
    <row r="68" spans="1:15" s="22" customFormat="1">
      <c r="A68"/>
      <c r="B68"/>
      <c r="C68"/>
      <c r="D68"/>
      <c r="E68"/>
      <c r="F68"/>
      <c r="G68"/>
      <c r="H68"/>
      <c r="I68"/>
      <c r="J68"/>
      <c r="K68"/>
      <c r="L68"/>
      <c r="M68"/>
      <c r="N68"/>
      <c r="O68"/>
    </row>
    <row r="69" spans="1:15" s="22" customFormat="1">
      <c r="A69"/>
      <c r="B69"/>
      <c r="C69"/>
      <c r="D69"/>
      <c r="E69"/>
      <c r="F69"/>
      <c r="G69"/>
      <c r="H69"/>
      <c r="I69"/>
      <c r="J69"/>
      <c r="K69"/>
      <c r="L69"/>
      <c r="M69"/>
      <c r="N69"/>
      <c r="O69"/>
    </row>
    <row r="70" spans="1:15" s="22" customFormat="1">
      <c r="A70"/>
      <c r="B70"/>
      <c r="C70"/>
      <c r="D70"/>
      <c r="E70"/>
      <c r="F70"/>
      <c r="G70"/>
      <c r="H70"/>
      <c r="I70"/>
      <c r="J70"/>
      <c r="K70"/>
      <c r="L70"/>
      <c r="M70"/>
      <c r="N70"/>
      <c r="O70"/>
    </row>
    <row r="71" spans="1:15" s="22" customFormat="1">
      <c r="A71"/>
      <c r="B71"/>
      <c r="C71"/>
      <c r="D71"/>
      <c r="E71"/>
      <c r="F71"/>
      <c r="G71"/>
      <c r="H71"/>
      <c r="I71"/>
      <c r="J71"/>
      <c r="K71"/>
      <c r="L71"/>
      <c r="M71"/>
      <c r="N71"/>
      <c r="O71"/>
    </row>
    <row r="72" spans="1:15" s="22" customFormat="1">
      <c r="A72"/>
      <c r="B72"/>
      <c r="C72"/>
      <c r="D72"/>
      <c r="E72"/>
      <c r="F72"/>
      <c r="G72"/>
      <c r="H72"/>
      <c r="I72"/>
      <c r="J72"/>
      <c r="K72"/>
      <c r="L72"/>
      <c r="M72"/>
      <c r="N72"/>
      <c r="O72"/>
    </row>
    <row r="73" spans="1:15" s="22" customFormat="1">
      <c r="A73"/>
      <c r="B73"/>
      <c r="C73"/>
      <c r="D73"/>
      <c r="E73"/>
      <c r="F73"/>
      <c r="G73"/>
      <c r="H73"/>
      <c r="I73"/>
      <c r="J73"/>
      <c r="K73"/>
      <c r="L73"/>
      <c r="M73"/>
      <c r="N73"/>
      <c r="O73"/>
    </row>
    <row r="74" spans="1:15" s="22" customFormat="1">
      <c r="A74"/>
      <c r="B74"/>
      <c r="C74"/>
      <c r="D74"/>
      <c r="E74"/>
      <c r="F74"/>
      <c r="G74"/>
      <c r="H74"/>
      <c r="I74"/>
      <c r="J74"/>
      <c r="K74"/>
      <c r="L74"/>
      <c r="M74"/>
      <c r="N74"/>
      <c r="O74"/>
    </row>
    <row r="75" spans="1:15" s="22" customFormat="1">
      <c r="A75"/>
      <c r="B75"/>
      <c r="C75"/>
      <c r="D75"/>
      <c r="E75"/>
      <c r="F75"/>
      <c r="G75"/>
      <c r="H75"/>
      <c r="I75"/>
      <c r="J75"/>
      <c r="K75"/>
      <c r="L75"/>
      <c r="M75"/>
      <c r="N75"/>
      <c r="O75"/>
    </row>
    <row r="76" spans="1:15" s="22" customFormat="1">
      <c r="A76"/>
      <c r="B76"/>
      <c r="C76"/>
      <c r="D76"/>
      <c r="E76"/>
      <c r="F76"/>
      <c r="G76"/>
      <c r="H76"/>
      <c r="I76"/>
      <c r="J76"/>
      <c r="K76"/>
      <c r="L76"/>
      <c r="M76"/>
      <c r="N76"/>
      <c r="O76"/>
    </row>
    <row r="77" spans="1:15" s="22" customFormat="1">
      <c r="A77"/>
      <c r="B77"/>
      <c r="C77"/>
      <c r="D77"/>
      <c r="E77"/>
      <c r="F77"/>
      <c r="G77"/>
      <c r="H77"/>
      <c r="I77"/>
      <c r="J77"/>
      <c r="K77"/>
      <c r="L77"/>
      <c r="M77"/>
      <c r="N77"/>
      <c r="O77"/>
    </row>
    <row r="78" spans="1:15" s="22" customFormat="1">
      <c r="A78"/>
      <c r="B78"/>
      <c r="C78"/>
      <c r="D78"/>
      <c r="E78"/>
      <c r="F78"/>
      <c r="G78"/>
      <c r="H78"/>
      <c r="I78"/>
      <c r="J78"/>
      <c r="K78"/>
      <c r="L78"/>
      <c r="M78"/>
      <c r="N78"/>
      <c r="O78"/>
    </row>
    <row r="79" spans="1:15" s="22" customFormat="1">
      <c r="A79"/>
      <c r="B79"/>
      <c r="C79"/>
      <c r="D79"/>
      <c r="E79"/>
      <c r="F79"/>
      <c r="G79"/>
      <c r="H79"/>
      <c r="I79"/>
      <c r="J79"/>
      <c r="K79"/>
      <c r="L79"/>
      <c r="M79"/>
      <c r="N79"/>
      <c r="O79"/>
    </row>
    <row r="80" spans="1:15" s="22" customFormat="1">
      <c r="A80"/>
      <c r="B80"/>
      <c r="C80"/>
      <c r="D80"/>
      <c r="E80"/>
      <c r="F80"/>
      <c r="G80"/>
      <c r="H80"/>
      <c r="I80"/>
      <c r="J80"/>
      <c r="K80"/>
      <c r="L80"/>
      <c r="M80"/>
      <c r="N80"/>
      <c r="O80"/>
    </row>
    <row r="81" spans="1:15" s="22" customFormat="1">
      <c r="A81"/>
      <c r="B81"/>
      <c r="C81"/>
      <c r="D81"/>
      <c r="E81"/>
      <c r="F81"/>
      <c r="G81"/>
      <c r="H81"/>
      <c r="I81"/>
      <c r="J81"/>
      <c r="K81"/>
      <c r="L81"/>
      <c r="M81"/>
      <c r="N81"/>
      <c r="O81"/>
    </row>
    <row r="82" spans="1:15" s="22" customFormat="1">
      <c r="A82"/>
      <c r="B82"/>
      <c r="C82"/>
      <c r="D82"/>
      <c r="E82"/>
      <c r="F82"/>
      <c r="G82"/>
      <c r="H82"/>
      <c r="I82"/>
      <c r="J82"/>
      <c r="K82"/>
      <c r="L82"/>
      <c r="M82"/>
      <c r="N82"/>
      <c r="O82"/>
    </row>
    <row r="83" spans="1:15" s="22" customFormat="1">
      <c r="A83"/>
      <c r="B83"/>
      <c r="C83"/>
      <c r="D83"/>
      <c r="E83"/>
      <c r="F83"/>
      <c r="G83"/>
      <c r="H83"/>
      <c r="I83"/>
      <c r="J83"/>
      <c r="K83"/>
      <c r="L83"/>
      <c r="M83"/>
      <c r="N83"/>
      <c r="O83"/>
    </row>
    <row r="84" spans="1:15" s="22" customFormat="1">
      <c r="A84"/>
      <c r="B84"/>
      <c r="C84"/>
      <c r="D84"/>
      <c r="E84"/>
      <c r="F84"/>
      <c r="G84"/>
      <c r="H84"/>
      <c r="I84"/>
      <c r="J84"/>
      <c r="K84"/>
      <c r="L84"/>
      <c r="M84"/>
      <c r="N84"/>
      <c r="O84"/>
    </row>
    <row r="85" spans="1:15" s="22" customFormat="1">
      <c r="A85"/>
      <c r="B85"/>
      <c r="C85"/>
      <c r="D85"/>
      <c r="E85"/>
      <c r="F85"/>
      <c r="G85"/>
      <c r="H85"/>
      <c r="I85"/>
      <c r="J85"/>
      <c r="K85"/>
      <c r="L85"/>
      <c r="M85"/>
      <c r="N85"/>
      <c r="O85"/>
    </row>
    <row r="86" spans="1:15" s="22" customFormat="1">
      <c r="A86"/>
      <c r="B86"/>
      <c r="C86"/>
      <c r="D86"/>
      <c r="E86"/>
      <c r="F86"/>
      <c r="G86"/>
      <c r="H86"/>
      <c r="I86"/>
      <c r="J86"/>
      <c r="K86"/>
      <c r="L86"/>
      <c r="M86"/>
      <c r="N86"/>
      <c r="O86"/>
    </row>
    <row r="87" spans="1:15" s="22" customFormat="1">
      <c r="A87"/>
      <c r="B87"/>
      <c r="C87"/>
      <c r="D87"/>
      <c r="E87"/>
      <c r="F87"/>
      <c r="G87"/>
      <c r="H87"/>
      <c r="I87"/>
      <c r="J87"/>
      <c r="K87"/>
      <c r="L87"/>
      <c r="M87"/>
      <c r="N87"/>
      <c r="O87"/>
    </row>
    <row r="88" spans="1:15" s="22" customFormat="1">
      <c r="A88"/>
      <c r="B88"/>
      <c r="C88"/>
      <c r="D88"/>
      <c r="E88"/>
      <c r="F88"/>
      <c r="G88"/>
      <c r="H88"/>
      <c r="I88"/>
      <c r="J88"/>
      <c r="K88"/>
      <c r="L88"/>
      <c r="M88"/>
      <c r="N88"/>
      <c r="O88"/>
    </row>
    <row r="89" spans="1:15" s="22" customFormat="1">
      <c r="A89"/>
      <c r="B89"/>
      <c r="C89"/>
      <c r="D89"/>
      <c r="E89"/>
      <c r="F89"/>
      <c r="G89"/>
      <c r="H89"/>
      <c r="I89"/>
      <c r="J89"/>
      <c r="K89"/>
      <c r="L89"/>
      <c r="M89"/>
      <c r="N89"/>
      <c r="O89"/>
    </row>
    <row r="90" spans="1:15" s="22" customFormat="1">
      <c r="A90"/>
      <c r="B90"/>
      <c r="C90"/>
      <c r="D90"/>
      <c r="E90"/>
      <c r="F90"/>
      <c r="G90"/>
      <c r="H90"/>
      <c r="I90"/>
      <c r="J90"/>
      <c r="K90"/>
      <c r="L90"/>
      <c r="M90"/>
      <c r="N90"/>
      <c r="O90"/>
    </row>
    <row r="91" spans="1:15" s="22" customFormat="1">
      <c r="A91"/>
      <c r="B91"/>
      <c r="C91"/>
      <c r="D91"/>
      <c r="E91"/>
      <c r="F91"/>
      <c r="G91"/>
      <c r="H91"/>
      <c r="I91"/>
      <c r="J91"/>
      <c r="K91"/>
      <c r="L91"/>
      <c r="M91"/>
      <c r="N91"/>
      <c r="O91"/>
    </row>
    <row r="92" spans="1:15" s="22" customFormat="1">
      <c r="A92"/>
      <c r="B92"/>
      <c r="C92"/>
      <c r="D92"/>
      <c r="E92"/>
      <c r="F92"/>
      <c r="G92"/>
      <c r="H92"/>
      <c r="I92"/>
      <c r="J92"/>
      <c r="K92"/>
      <c r="L92"/>
      <c r="M92"/>
      <c r="N92"/>
      <c r="O92"/>
    </row>
    <row r="93" spans="1:15" s="22" customFormat="1">
      <c r="A93"/>
      <c r="B93"/>
      <c r="C93"/>
      <c r="D93"/>
      <c r="E93"/>
      <c r="F93"/>
      <c r="G93"/>
      <c r="H93"/>
      <c r="I93"/>
      <c r="J93"/>
      <c r="K93"/>
      <c r="L93"/>
      <c r="M93"/>
      <c r="N93"/>
      <c r="O93"/>
    </row>
    <row r="94" spans="1:15" s="22" customFormat="1">
      <c r="A94"/>
      <c r="B94"/>
      <c r="C94"/>
      <c r="D94"/>
      <c r="E94"/>
      <c r="F94"/>
      <c r="G94"/>
      <c r="H94"/>
      <c r="I94"/>
      <c r="J94"/>
      <c r="K94"/>
      <c r="L94"/>
      <c r="M94"/>
      <c r="N94"/>
      <c r="O94"/>
    </row>
    <row r="95" spans="1:15" s="22" customFormat="1">
      <c r="A95"/>
      <c r="B95"/>
      <c r="C95"/>
      <c r="D95"/>
      <c r="E95"/>
      <c r="F95"/>
      <c r="G95"/>
      <c r="H95"/>
      <c r="I95"/>
      <c r="J95"/>
      <c r="K95"/>
      <c r="L95"/>
      <c r="M95"/>
      <c r="N95"/>
      <c r="O95"/>
    </row>
    <row r="96" spans="1:15" s="22" customFormat="1">
      <c r="A96"/>
      <c r="B96"/>
      <c r="C96"/>
      <c r="D96"/>
      <c r="E96"/>
      <c r="F96"/>
      <c r="G96"/>
      <c r="H96"/>
      <c r="I96"/>
      <c r="J96"/>
      <c r="K96"/>
      <c r="L96"/>
      <c r="M96"/>
      <c r="N96"/>
      <c r="O96"/>
    </row>
    <row r="97" spans="1:15" s="22" customFormat="1">
      <c r="A97"/>
      <c r="B97"/>
      <c r="C97"/>
      <c r="D97"/>
      <c r="E97"/>
      <c r="F97"/>
      <c r="G97"/>
      <c r="H97"/>
      <c r="I97"/>
      <c r="J97"/>
      <c r="K97"/>
      <c r="L97"/>
      <c r="M97"/>
      <c r="N97"/>
      <c r="O97"/>
    </row>
    <row r="98" spans="1:15" s="22" customFormat="1">
      <c r="A98"/>
      <c r="B98"/>
      <c r="C98"/>
      <c r="D98"/>
      <c r="E98"/>
      <c r="F98"/>
      <c r="G98"/>
      <c r="H98"/>
      <c r="I98"/>
      <c r="J98"/>
      <c r="K98"/>
      <c r="L98"/>
      <c r="M98"/>
      <c r="N98"/>
      <c r="O98"/>
    </row>
    <row r="99" spans="1:15" s="22" customFormat="1">
      <c r="A99"/>
      <c r="B99"/>
      <c r="C99"/>
      <c r="D99"/>
      <c r="E99"/>
      <c r="F99"/>
      <c r="G99"/>
      <c r="H99"/>
      <c r="I99"/>
      <c r="J99"/>
      <c r="K99"/>
      <c r="L99"/>
      <c r="M99"/>
      <c r="N99"/>
      <c r="O99"/>
    </row>
    <row r="100" spans="1:15" s="22" customFormat="1">
      <c r="A100"/>
      <c r="B100"/>
      <c r="C100"/>
      <c r="D100"/>
      <c r="E100"/>
      <c r="F100"/>
      <c r="G100"/>
      <c r="H100"/>
      <c r="I100"/>
      <c r="J100"/>
      <c r="K100"/>
      <c r="L100"/>
      <c r="M100"/>
      <c r="N100"/>
      <c r="O100"/>
    </row>
    <row r="101" spans="1:15" s="22" customFormat="1">
      <c r="A101"/>
      <c r="B101"/>
      <c r="C101"/>
      <c r="D101"/>
      <c r="E101"/>
      <c r="F101"/>
      <c r="G101"/>
      <c r="H101"/>
      <c r="I101"/>
      <c r="J101"/>
      <c r="K101"/>
      <c r="L101"/>
      <c r="M101"/>
      <c r="N101"/>
      <c r="O101"/>
    </row>
    <row r="102" spans="1:15" s="22" customFormat="1">
      <c r="A102"/>
      <c r="B102"/>
      <c r="C102"/>
      <c r="D102"/>
      <c r="E102"/>
      <c r="F102"/>
      <c r="G102"/>
      <c r="H102"/>
      <c r="I102"/>
      <c r="J102"/>
      <c r="K102"/>
      <c r="L102"/>
      <c r="M102"/>
      <c r="N102"/>
      <c r="O102"/>
    </row>
    <row r="103" spans="1:15" s="22" customFormat="1">
      <c r="A103"/>
      <c r="B103"/>
      <c r="C103"/>
      <c r="D103"/>
      <c r="E103"/>
      <c r="F103"/>
      <c r="G103"/>
      <c r="H103"/>
      <c r="I103"/>
      <c r="J103"/>
      <c r="K103"/>
      <c r="L103"/>
      <c r="M103"/>
      <c r="N103"/>
      <c r="O103"/>
    </row>
    <row r="104" spans="1:15" s="22" customFormat="1">
      <c r="A104"/>
      <c r="B104"/>
      <c r="C104"/>
      <c r="D104"/>
      <c r="E104"/>
      <c r="F104"/>
      <c r="G104"/>
      <c r="H104"/>
      <c r="I104"/>
      <c r="J104"/>
      <c r="K104"/>
      <c r="L104"/>
      <c r="M104"/>
      <c r="N104"/>
      <c r="O104"/>
    </row>
    <row r="105" spans="1:15" s="22" customFormat="1">
      <c r="A105"/>
      <c r="B105"/>
      <c r="C105"/>
      <c r="D105"/>
      <c r="E105"/>
      <c r="F105"/>
      <c r="G105"/>
      <c r="H105"/>
      <c r="I105"/>
      <c r="J105"/>
      <c r="K105"/>
      <c r="L105"/>
      <c r="M105"/>
      <c r="N105"/>
      <c r="O105"/>
    </row>
    <row r="106" spans="1:15" s="22" customFormat="1">
      <c r="A106"/>
      <c r="B106"/>
      <c r="C106"/>
      <c r="D106"/>
      <c r="E106"/>
      <c r="F106"/>
      <c r="G106"/>
      <c r="H106"/>
      <c r="I106"/>
      <c r="J106"/>
      <c r="K106"/>
      <c r="L106"/>
      <c r="M106"/>
      <c r="N106"/>
      <c r="O106"/>
    </row>
    <row r="107" spans="1:15" s="22" customFormat="1">
      <c r="A107"/>
      <c r="B107"/>
      <c r="C107"/>
      <c r="D107"/>
      <c r="E107"/>
      <c r="F107"/>
      <c r="G107"/>
      <c r="H107"/>
      <c r="I107"/>
      <c r="J107"/>
      <c r="K107"/>
      <c r="L107"/>
      <c r="M107"/>
      <c r="N107"/>
      <c r="O107"/>
    </row>
    <row r="108" spans="1:15" s="22" customFormat="1">
      <c r="A108"/>
      <c r="B108"/>
      <c r="C108"/>
      <c r="D108"/>
      <c r="E108"/>
      <c r="F108"/>
      <c r="G108"/>
      <c r="H108"/>
      <c r="I108"/>
      <c r="J108"/>
      <c r="K108"/>
      <c r="L108"/>
      <c r="M108"/>
      <c r="N108"/>
      <c r="O108"/>
    </row>
    <row r="109" spans="1:15" s="22" customFormat="1">
      <c r="A109"/>
      <c r="B109"/>
      <c r="C109"/>
      <c r="D109"/>
      <c r="E109"/>
      <c r="F109"/>
      <c r="G109"/>
      <c r="H109"/>
      <c r="I109"/>
      <c r="J109"/>
      <c r="K109"/>
      <c r="L109"/>
      <c r="M109"/>
      <c r="N109"/>
      <c r="O109"/>
    </row>
    <row r="110" spans="1:15" s="22" customFormat="1">
      <c r="A110"/>
      <c r="B110"/>
      <c r="C110"/>
      <c r="D110"/>
      <c r="E110"/>
      <c r="F110"/>
      <c r="G110"/>
      <c r="H110"/>
      <c r="I110"/>
      <c r="J110"/>
      <c r="K110"/>
      <c r="L110"/>
      <c r="M110"/>
      <c r="N110"/>
      <c r="O110"/>
    </row>
    <row r="111" spans="1:15" s="22" customFormat="1">
      <c r="A111"/>
      <c r="B111"/>
      <c r="C111"/>
      <c r="D111"/>
      <c r="E111"/>
      <c r="F111"/>
      <c r="G111"/>
      <c r="H111"/>
      <c r="I111"/>
      <c r="J111"/>
      <c r="K111"/>
      <c r="L111"/>
      <c r="M111"/>
      <c r="N111"/>
      <c r="O111"/>
    </row>
    <row r="112" spans="1:15" s="22" customFormat="1">
      <c r="A112"/>
      <c r="B112"/>
      <c r="C112"/>
      <c r="D112"/>
      <c r="E112"/>
      <c r="F112"/>
      <c r="G112"/>
      <c r="H112"/>
      <c r="I112"/>
      <c r="J112"/>
      <c r="K112"/>
      <c r="L112"/>
      <c r="M112"/>
      <c r="N112"/>
      <c r="O112"/>
    </row>
    <row r="113" spans="1:15" s="22" customFormat="1">
      <c r="A113"/>
      <c r="B113"/>
      <c r="C113"/>
      <c r="D113"/>
      <c r="E113"/>
      <c r="F113"/>
      <c r="G113"/>
      <c r="H113"/>
      <c r="I113"/>
      <c r="J113"/>
      <c r="K113"/>
      <c r="L113"/>
      <c r="M113"/>
      <c r="N113"/>
      <c r="O113"/>
    </row>
    <row r="114" spans="1:15" s="22" customFormat="1">
      <c r="A114"/>
      <c r="B114"/>
      <c r="C114"/>
      <c r="D114"/>
      <c r="E114"/>
      <c r="F114"/>
      <c r="G114"/>
      <c r="H114"/>
      <c r="I114"/>
      <c r="J114"/>
      <c r="K114"/>
      <c r="L114"/>
      <c r="M114"/>
      <c r="N114"/>
      <c r="O114"/>
    </row>
    <row r="115" spans="1:15" s="22" customFormat="1">
      <c r="A115"/>
      <c r="B115"/>
      <c r="C115"/>
      <c r="D115"/>
      <c r="E115"/>
      <c r="F115"/>
      <c r="G115"/>
      <c r="H115"/>
      <c r="I115"/>
      <c r="J115"/>
      <c r="K115"/>
      <c r="L115"/>
      <c r="M115"/>
      <c r="N115"/>
      <c r="O115"/>
    </row>
    <row r="116" spans="1:15" s="22" customFormat="1">
      <c r="A116"/>
      <c r="B116"/>
      <c r="C116"/>
      <c r="D116"/>
      <c r="E116"/>
      <c r="F116"/>
      <c r="G116"/>
      <c r="H116"/>
      <c r="I116"/>
      <c r="J116"/>
      <c r="K116"/>
      <c r="L116"/>
      <c r="M116"/>
      <c r="N116"/>
      <c r="O116"/>
    </row>
    <row r="117" spans="1:15" s="22" customFormat="1">
      <c r="A117"/>
      <c r="B117"/>
      <c r="C117"/>
      <c r="D117"/>
      <c r="E117"/>
      <c r="F117"/>
      <c r="G117"/>
      <c r="H117"/>
      <c r="I117"/>
      <c r="J117"/>
      <c r="K117"/>
      <c r="L117"/>
      <c r="M117"/>
      <c r="N117"/>
      <c r="O117"/>
    </row>
    <row r="118" spans="1:15" s="22" customFormat="1">
      <c r="A118"/>
      <c r="B118"/>
      <c r="C118"/>
      <c r="D118"/>
      <c r="E118"/>
      <c r="F118"/>
      <c r="G118"/>
      <c r="H118"/>
      <c r="I118"/>
      <c r="J118"/>
      <c r="K118"/>
      <c r="L118"/>
      <c r="M118"/>
      <c r="N118"/>
      <c r="O118"/>
    </row>
    <row r="119" spans="1:15" s="22" customFormat="1">
      <c r="A119"/>
      <c r="B119"/>
      <c r="C119"/>
      <c r="D119"/>
      <c r="E119"/>
      <c r="F119"/>
      <c r="G119"/>
      <c r="H119"/>
      <c r="I119"/>
      <c r="J119"/>
      <c r="K119"/>
      <c r="L119"/>
      <c r="M119"/>
      <c r="N119"/>
      <c r="O119"/>
    </row>
    <row r="120" spans="1:15" s="22" customFormat="1">
      <c r="A120"/>
      <c r="B120"/>
      <c r="C120"/>
      <c r="D120"/>
      <c r="E120"/>
      <c r="F120"/>
      <c r="G120"/>
      <c r="H120"/>
      <c r="I120"/>
      <c r="J120"/>
      <c r="K120"/>
      <c r="L120"/>
      <c r="M120"/>
      <c r="N120"/>
      <c r="O120"/>
    </row>
    <row r="121" spans="1:15" s="22" customFormat="1">
      <c r="A121"/>
      <c r="B121"/>
      <c r="C121"/>
      <c r="D121"/>
      <c r="E121"/>
      <c r="F121"/>
      <c r="G121"/>
      <c r="H121"/>
      <c r="I121"/>
      <c r="J121"/>
      <c r="K121"/>
      <c r="L121"/>
      <c r="M121"/>
      <c r="N121"/>
      <c r="O121"/>
    </row>
    <row r="122" spans="1:15" s="22" customFormat="1">
      <c r="A122"/>
      <c r="B122"/>
      <c r="C122"/>
      <c r="D122"/>
      <c r="E122"/>
      <c r="F122"/>
      <c r="G122"/>
      <c r="H122"/>
      <c r="I122"/>
      <c r="J122"/>
      <c r="K122"/>
      <c r="L122"/>
      <c r="M122"/>
      <c r="N122"/>
      <c r="O122"/>
    </row>
    <row r="123" spans="1:15" s="22" customFormat="1">
      <c r="A123"/>
      <c r="B123"/>
      <c r="C123"/>
      <c r="D123"/>
      <c r="E123"/>
      <c r="F123"/>
      <c r="G123"/>
      <c r="H123"/>
      <c r="I123"/>
      <c r="J123"/>
      <c r="K123"/>
      <c r="L123"/>
      <c r="M123"/>
      <c r="N123"/>
      <c r="O123"/>
    </row>
    <row r="124" spans="1:15" s="22" customFormat="1">
      <c r="A124"/>
      <c r="B124"/>
      <c r="C124"/>
      <c r="D124"/>
      <c r="E124"/>
      <c r="F124"/>
      <c r="G124"/>
      <c r="H124"/>
      <c r="I124"/>
      <c r="J124"/>
      <c r="K124"/>
      <c r="L124"/>
      <c r="M124"/>
      <c r="N124"/>
      <c r="O124"/>
    </row>
    <row r="125" spans="1:15" s="22" customFormat="1">
      <c r="A125"/>
      <c r="B125"/>
      <c r="C125"/>
      <c r="D125"/>
      <c r="E125"/>
      <c r="F125"/>
      <c r="G125"/>
      <c r="H125"/>
      <c r="I125"/>
      <c r="J125"/>
      <c r="K125"/>
      <c r="L125"/>
      <c r="M125"/>
      <c r="N125"/>
      <c r="O125"/>
    </row>
    <row r="126" spans="1:15" s="22" customFormat="1">
      <c r="A126"/>
      <c r="B126"/>
      <c r="C126"/>
      <c r="D126"/>
      <c r="E126"/>
      <c r="F126"/>
      <c r="G126"/>
      <c r="H126"/>
      <c r="I126"/>
      <c r="J126"/>
      <c r="K126"/>
      <c r="L126"/>
      <c r="M126"/>
      <c r="N126"/>
      <c r="O126"/>
    </row>
    <row r="127" spans="1:15" s="22" customFormat="1">
      <c r="A127"/>
      <c r="B127"/>
      <c r="C127"/>
      <c r="D127"/>
      <c r="E127"/>
      <c r="F127"/>
      <c r="G127"/>
      <c r="H127"/>
      <c r="I127"/>
      <c r="J127"/>
      <c r="K127"/>
      <c r="L127"/>
      <c r="M127"/>
      <c r="N127"/>
      <c r="O127"/>
    </row>
    <row r="128" spans="1:15" s="22" customFormat="1">
      <c r="A128"/>
      <c r="B128"/>
      <c r="C128"/>
      <c r="D128"/>
      <c r="E128"/>
      <c r="F128"/>
      <c r="G128"/>
      <c r="H128"/>
      <c r="I128"/>
      <c r="J128"/>
      <c r="K128"/>
      <c r="L128"/>
      <c r="M128"/>
      <c r="N128"/>
      <c r="O128"/>
    </row>
    <row r="129" spans="1:15" s="22" customFormat="1">
      <c r="A129"/>
      <c r="B129"/>
      <c r="C129"/>
      <c r="D129"/>
      <c r="E129"/>
      <c r="F129"/>
      <c r="G129"/>
      <c r="H129"/>
      <c r="I129"/>
      <c r="J129"/>
      <c r="K129"/>
      <c r="L129"/>
      <c r="M129"/>
      <c r="N129"/>
      <c r="O129"/>
    </row>
    <row r="130" spans="1:15" s="22" customFormat="1">
      <c r="A130"/>
      <c r="B130"/>
      <c r="C130"/>
      <c r="D130"/>
      <c r="E130"/>
      <c r="F130"/>
      <c r="G130"/>
      <c r="H130"/>
      <c r="I130"/>
      <c r="J130"/>
      <c r="K130"/>
      <c r="L130"/>
      <c r="M130"/>
      <c r="N130"/>
      <c r="O130"/>
    </row>
    <row r="131" spans="1:15" s="22" customFormat="1">
      <c r="A131"/>
      <c r="B131"/>
      <c r="C131"/>
      <c r="D131"/>
      <c r="E131"/>
      <c r="F131"/>
      <c r="G131"/>
      <c r="H131"/>
      <c r="I131"/>
      <c r="J131"/>
      <c r="K131"/>
      <c r="L131"/>
      <c r="M131"/>
      <c r="N131"/>
      <c r="O131"/>
    </row>
    <row r="132" spans="1:15" s="22" customFormat="1">
      <c r="A132"/>
      <c r="B132"/>
      <c r="C132"/>
      <c r="D132"/>
      <c r="E132"/>
      <c r="F132"/>
      <c r="G132"/>
      <c r="H132"/>
      <c r="I132"/>
      <c r="J132"/>
      <c r="K132"/>
      <c r="L132"/>
      <c r="M132"/>
      <c r="N132"/>
      <c r="O132"/>
    </row>
    <row r="133" spans="1:15" s="22" customFormat="1">
      <c r="A133"/>
      <c r="B133"/>
      <c r="C133"/>
      <c r="D133"/>
      <c r="E133"/>
      <c r="F133"/>
      <c r="G133"/>
      <c r="H133"/>
      <c r="I133"/>
      <c r="J133"/>
      <c r="K133"/>
      <c r="L133"/>
      <c r="M133"/>
      <c r="N133"/>
      <c r="O133"/>
    </row>
    <row r="134" spans="1:15" s="22" customFormat="1">
      <c r="A134"/>
      <c r="B134"/>
      <c r="C134"/>
      <c r="D134"/>
      <c r="E134"/>
      <c r="F134"/>
      <c r="G134"/>
      <c r="H134"/>
      <c r="I134"/>
      <c r="J134"/>
      <c r="K134"/>
      <c r="L134"/>
      <c r="M134"/>
      <c r="N134"/>
      <c r="O134"/>
    </row>
    <row r="135" spans="1:15" s="22" customFormat="1">
      <c r="A135"/>
      <c r="B135"/>
      <c r="C135"/>
      <c r="D135"/>
      <c r="E135"/>
      <c r="F135"/>
      <c r="G135"/>
      <c r="H135"/>
      <c r="I135"/>
      <c r="J135"/>
      <c r="K135"/>
      <c r="L135"/>
      <c r="M135"/>
      <c r="N135"/>
      <c r="O135"/>
    </row>
    <row r="136" spans="1:15" s="22" customFormat="1">
      <c r="A136"/>
      <c r="B136"/>
      <c r="C136"/>
      <c r="D136"/>
      <c r="E136"/>
      <c r="F136"/>
      <c r="G136"/>
      <c r="H136"/>
      <c r="I136"/>
      <c r="J136"/>
      <c r="K136"/>
      <c r="L136"/>
      <c r="M136"/>
      <c r="N136"/>
      <c r="O136"/>
    </row>
    <row r="137" spans="1:15" s="22" customFormat="1">
      <c r="A137"/>
      <c r="B137"/>
      <c r="C137"/>
      <c r="D137"/>
      <c r="E137"/>
      <c r="F137"/>
      <c r="G137"/>
      <c r="H137"/>
      <c r="I137"/>
      <c r="J137"/>
      <c r="K137"/>
      <c r="L137"/>
      <c r="M137"/>
      <c r="N137"/>
      <c r="O137"/>
    </row>
    <row r="138" spans="1:15" s="22" customFormat="1">
      <c r="A138"/>
      <c r="B138"/>
      <c r="C138"/>
      <c r="D138"/>
      <c r="E138"/>
      <c r="F138"/>
      <c r="G138"/>
      <c r="H138"/>
      <c r="I138"/>
      <c r="J138"/>
      <c r="K138"/>
      <c r="L138"/>
      <c r="M138"/>
      <c r="N138"/>
      <c r="O138"/>
    </row>
    <row r="139" spans="1:15" s="22" customFormat="1">
      <c r="A139"/>
      <c r="B139"/>
      <c r="C139"/>
      <c r="D139"/>
      <c r="E139"/>
      <c r="F139"/>
      <c r="G139"/>
      <c r="H139"/>
      <c r="I139"/>
      <c r="J139"/>
      <c r="K139"/>
      <c r="L139"/>
      <c r="M139"/>
      <c r="N139"/>
      <c r="O139"/>
    </row>
    <row r="140" spans="1:15" s="22" customFormat="1">
      <c r="A140"/>
      <c r="B140"/>
      <c r="C140"/>
      <c r="D140"/>
      <c r="E140"/>
      <c r="F140"/>
      <c r="G140"/>
      <c r="H140"/>
      <c r="I140"/>
      <c r="J140"/>
      <c r="K140"/>
      <c r="L140"/>
      <c r="M140"/>
      <c r="N140"/>
      <c r="O140"/>
    </row>
    <row r="141" spans="1:15" s="22" customFormat="1">
      <c r="A141"/>
      <c r="B141"/>
      <c r="C141"/>
      <c r="D141"/>
      <c r="E141"/>
      <c r="F141"/>
      <c r="G141"/>
      <c r="H141"/>
      <c r="I141"/>
      <c r="J141"/>
      <c r="K141"/>
      <c r="L141"/>
      <c r="M141"/>
      <c r="N141"/>
      <c r="O141"/>
    </row>
  </sheetData>
  <mergeCells count="39">
    <mergeCell ref="C11:C13"/>
    <mergeCell ref="F11:K11"/>
    <mergeCell ref="M12:M13"/>
    <mergeCell ref="B11:B13"/>
    <mergeCell ref="B8:N8"/>
    <mergeCell ref="D12:D13"/>
    <mergeCell ref="B30:B36"/>
    <mergeCell ref="B9:N9"/>
    <mergeCell ref="B10:N10"/>
    <mergeCell ref="L11:M11"/>
    <mergeCell ref="B26:B28"/>
    <mergeCell ref="F27:G27"/>
    <mergeCell ref="F26:K26"/>
    <mergeCell ref="D27:D28"/>
    <mergeCell ref="B2:N2"/>
    <mergeCell ref="B3:B4"/>
    <mergeCell ref="C3:C4"/>
    <mergeCell ref="D3:E3"/>
    <mergeCell ref="F3:G3"/>
    <mergeCell ref="N3:N4"/>
    <mergeCell ref="L3:M3"/>
    <mergeCell ref="D26:E26"/>
    <mergeCell ref="N11:N13"/>
    <mergeCell ref="L26:M27"/>
    <mergeCell ref="E27:E28"/>
    <mergeCell ref="J27:K27"/>
    <mergeCell ref="D11:E11"/>
    <mergeCell ref="J12:K12"/>
    <mergeCell ref="L12:L13"/>
    <mergeCell ref="B37:B43"/>
    <mergeCell ref="B46:M46"/>
    <mergeCell ref="C26:C28"/>
    <mergeCell ref="E12:E13"/>
    <mergeCell ref="B25:N25"/>
    <mergeCell ref="H27:I27"/>
    <mergeCell ref="N26:N28"/>
    <mergeCell ref="F12:G12"/>
    <mergeCell ref="B15:N15"/>
    <mergeCell ref="H12:I12"/>
  </mergeCells>
  <printOptions horizontalCentered="1"/>
  <pageMargins left="0" right="0" top="1" bottom="1" header="0" footer="1"/>
  <pageSetup paperSize="9" scale="50" orientation="portrait" r:id="rId1"/>
  <headerFooter alignWithMargins="0">
    <oddFooter xml:space="preserve">&amp;R </oddFooter>
  </headerFooter>
  <ignoredErrors>
    <ignoredError sqref="N37"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23"/>
  <sheetViews>
    <sheetView topLeftCell="A8" zoomScale="80" zoomScaleNormal="80" workbookViewId="0">
      <selection activeCell="B8" sqref="B8:N8"/>
    </sheetView>
  </sheetViews>
  <sheetFormatPr defaultRowHeight="12.75"/>
  <cols>
    <col min="2" max="2" width="7.85546875" customWidth="1"/>
    <col min="3" max="3" width="14.85546875" customWidth="1"/>
    <col min="4" max="4" width="26.5703125" customWidth="1"/>
    <col min="5" max="5" width="20" customWidth="1"/>
    <col min="6" max="6" width="20.85546875" customWidth="1"/>
    <col min="7" max="7" width="19" customWidth="1"/>
    <col min="8" max="8" width="15.42578125" customWidth="1"/>
    <col min="9" max="9" width="17.42578125" customWidth="1"/>
    <col min="10" max="10" width="14.7109375" customWidth="1"/>
    <col min="11" max="11" width="16" customWidth="1"/>
    <col min="12" max="12" width="18.85546875" customWidth="1"/>
    <col min="13" max="13" width="19.42578125" customWidth="1"/>
    <col min="14" max="14" width="16.140625" customWidth="1"/>
    <col min="15" max="15" width="13.42578125" bestFit="1" customWidth="1"/>
    <col min="16" max="16" width="11.7109375" bestFit="1" customWidth="1"/>
    <col min="17" max="17" width="17.140625" bestFit="1" customWidth="1"/>
  </cols>
  <sheetData>
    <row r="1" spans="2:40" s="4" customFormat="1" ht="36" hidden="1" customHeight="1">
      <c r="B1" s="57" t="s">
        <v>32</v>
      </c>
      <c r="C1" s="58"/>
      <c r="D1" s="58"/>
      <c r="E1" s="59"/>
      <c r="F1" s="60"/>
      <c r="G1" s="59"/>
      <c r="H1" s="59"/>
      <c r="I1" s="59"/>
      <c r="J1" s="59"/>
      <c r="K1" s="59"/>
      <c r="L1" s="59"/>
      <c r="M1" s="61">
        <f ca="1">TODAY()</f>
        <v>44802</v>
      </c>
      <c r="N1" s="62"/>
    </row>
    <row r="2" spans="2:40" s="4" customFormat="1" ht="38.25" hidden="1" customHeight="1">
      <c r="B2" s="256" t="s">
        <v>33</v>
      </c>
      <c r="C2" s="257"/>
      <c r="D2" s="257"/>
      <c r="E2" s="257"/>
      <c r="F2" s="257"/>
      <c r="G2" s="257"/>
      <c r="H2" s="257"/>
      <c r="I2" s="257"/>
      <c r="J2" s="257"/>
      <c r="K2" s="257"/>
      <c r="L2" s="257"/>
      <c r="M2" s="257"/>
      <c r="N2" s="258"/>
    </row>
    <row r="3" spans="2:40" s="4" customFormat="1" ht="45.75" hidden="1" customHeight="1">
      <c r="B3" s="259" t="s">
        <v>0</v>
      </c>
      <c r="C3" s="261" t="s">
        <v>1</v>
      </c>
      <c r="D3" s="263" t="s">
        <v>2</v>
      </c>
      <c r="E3" s="264"/>
      <c r="F3" s="263" t="s">
        <v>3</v>
      </c>
      <c r="G3" s="264"/>
      <c r="H3" s="63"/>
      <c r="I3" s="63"/>
      <c r="J3" s="63"/>
      <c r="K3" s="63"/>
      <c r="L3" s="263" t="s">
        <v>4</v>
      </c>
      <c r="M3" s="264"/>
      <c r="N3" s="265" t="s">
        <v>34</v>
      </c>
    </row>
    <row r="4" spans="2:40" s="4" customFormat="1" ht="40.5" hidden="1" customHeight="1">
      <c r="B4" s="260"/>
      <c r="C4" s="262"/>
      <c r="D4" s="64" t="s">
        <v>35</v>
      </c>
      <c r="E4" s="64" t="s">
        <v>36</v>
      </c>
      <c r="F4" s="64" t="s">
        <v>35</v>
      </c>
      <c r="G4" s="64" t="s">
        <v>36</v>
      </c>
      <c r="H4" s="64"/>
      <c r="I4" s="64"/>
      <c r="J4" s="64"/>
      <c r="K4" s="64"/>
      <c r="L4" s="64" t="s">
        <v>35</v>
      </c>
      <c r="M4" s="64" t="s">
        <v>36</v>
      </c>
      <c r="N4" s="266"/>
    </row>
    <row r="5" spans="2:40" s="4" customFormat="1" ht="33" hidden="1" customHeight="1">
      <c r="B5" s="65">
        <v>2007</v>
      </c>
      <c r="C5" s="66" t="s">
        <v>37</v>
      </c>
      <c r="D5" s="67">
        <v>47387407</v>
      </c>
      <c r="E5" s="68">
        <v>3730827605.79</v>
      </c>
      <c r="F5" s="67">
        <v>8430953</v>
      </c>
      <c r="G5" s="68">
        <v>676932354.77999997</v>
      </c>
      <c r="H5" s="68"/>
      <c r="I5" s="68"/>
      <c r="J5" s="68"/>
      <c r="K5" s="68"/>
      <c r="L5" s="67">
        <f>D5+F5</f>
        <v>55818360</v>
      </c>
      <c r="M5" s="68">
        <f>E5+G5</f>
        <v>4407759960.5699997</v>
      </c>
      <c r="N5" s="69">
        <f>M5/L5</f>
        <v>78.966131584123929</v>
      </c>
    </row>
    <row r="6" spans="2:40" s="4" customFormat="1" ht="27" hidden="1" customHeight="1">
      <c r="B6" s="70"/>
      <c r="C6" s="71"/>
      <c r="D6" s="72">
        <v>1529</v>
      </c>
      <c r="E6" s="73" t="s">
        <v>38</v>
      </c>
      <c r="F6" s="72">
        <v>272</v>
      </c>
      <c r="G6" s="73" t="s">
        <v>39</v>
      </c>
      <c r="H6" s="74"/>
      <c r="I6" s="74"/>
      <c r="J6" s="74"/>
      <c r="K6" s="74"/>
      <c r="L6" s="75">
        <v>1801</v>
      </c>
      <c r="M6" s="76" t="s">
        <v>39</v>
      </c>
      <c r="N6" s="77"/>
    </row>
    <row r="7" spans="2:40" s="4" customFormat="1" ht="25.5" hidden="1" customHeight="1">
      <c r="B7" s="70"/>
      <c r="C7" s="71"/>
      <c r="D7" s="78"/>
      <c r="E7" s="79"/>
      <c r="F7" s="78"/>
      <c r="G7" s="79"/>
      <c r="H7" s="79"/>
      <c r="I7" s="79"/>
      <c r="J7" s="79"/>
      <c r="K7" s="79"/>
      <c r="L7" s="80"/>
      <c r="M7" s="81"/>
      <c r="N7" s="77"/>
    </row>
    <row r="8" spans="2:40" s="4" customFormat="1" ht="44.25" customHeight="1">
      <c r="B8" s="253" t="s">
        <v>145</v>
      </c>
      <c r="C8" s="254"/>
      <c r="D8" s="254"/>
      <c r="E8" s="254"/>
      <c r="F8" s="254"/>
      <c r="G8" s="254"/>
      <c r="H8" s="254"/>
      <c r="I8" s="254"/>
      <c r="J8" s="254"/>
      <c r="K8" s="254"/>
      <c r="L8" s="254"/>
      <c r="M8" s="254"/>
      <c r="N8" s="255"/>
      <c r="P8"/>
      <c r="Q8"/>
      <c r="R8"/>
      <c r="S8"/>
      <c r="T8"/>
      <c r="U8"/>
      <c r="V8"/>
      <c r="W8"/>
      <c r="X8"/>
      <c r="Y8"/>
      <c r="Z8"/>
      <c r="AA8"/>
      <c r="AB8"/>
      <c r="AC8"/>
      <c r="AD8"/>
      <c r="AE8"/>
      <c r="AF8"/>
      <c r="AG8"/>
      <c r="AH8"/>
      <c r="AI8"/>
      <c r="AJ8"/>
      <c r="AK8"/>
      <c r="AL8"/>
      <c r="AM8"/>
      <c r="AN8"/>
    </row>
    <row r="9" spans="2:40" s="4" customFormat="1" ht="39.75" customHeight="1">
      <c r="B9" s="279" t="s">
        <v>149</v>
      </c>
      <c r="C9" s="280"/>
      <c r="D9" s="280"/>
      <c r="E9" s="280"/>
      <c r="F9" s="280"/>
      <c r="G9" s="280"/>
      <c r="H9" s="280"/>
      <c r="I9" s="280"/>
      <c r="J9" s="280"/>
      <c r="K9" s="280"/>
      <c r="L9" s="280"/>
      <c r="M9" s="280"/>
      <c r="N9" s="281"/>
      <c r="P9"/>
      <c r="Q9"/>
      <c r="R9"/>
      <c r="S9"/>
      <c r="T9"/>
      <c r="U9"/>
      <c r="V9"/>
      <c r="W9"/>
      <c r="X9"/>
      <c r="Y9"/>
      <c r="Z9"/>
      <c r="AA9"/>
      <c r="AB9"/>
      <c r="AC9"/>
      <c r="AD9"/>
      <c r="AE9"/>
      <c r="AF9"/>
      <c r="AG9"/>
      <c r="AH9"/>
      <c r="AI9"/>
      <c r="AJ9"/>
      <c r="AK9"/>
      <c r="AL9"/>
      <c r="AM9"/>
      <c r="AN9"/>
    </row>
    <row r="10" spans="2:40" s="4" customFormat="1" ht="41.25" customHeight="1" thickBot="1">
      <c r="B10" s="309" t="s">
        <v>150</v>
      </c>
      <c r="C10" s="310"/>
      <c r="D10" s="310"/>
      <c r="E10" s="310"/>
      <c r="F10" s="310"/>
      <c r="G10" s="310"/>
      <c r="H10" s="310"/>
      <c r="I10" s="310"/>
      <c r="J10" s="310"/>
      <c r="K10" s="310"/>
      <c r="L10" s="310"/>
      <c r="M10" s="310"/>
      <c r="N10" s="311"/>
      <c r="P10"/>
      <c r="Q10"/>
      <c r="R10"/>
      <c r="S10"/>
      <c r="T10"/>
      <c r="U10"/>
      <c r="V10"/>
      <c r="W10"/>
      <c r="X10"/>
      <c r="Y10"/>
      <c r="Z10"/>
      <c r="AA10"/>
      <c r="AB10"/>
      <c r="AC10"/>
      <c r="AD10"/>
      <c r="AE10"/>
      <c r="AF10"/>
      <c r="AG10"/>
      <c r="AH10"/>
      <c r="AI10"/>
      <c r="AJ10"/>
      <c r="AK10"/>
      <c r="AL10"/>
      <c r="AM10"/>
      <c r="AN10"/>
    </row>
    <row r="11" spans="2:40" s="4" customFormat="1" ht="37.5" customHeight="1">
      <c r="B11" s="251" t="s">
        <v>93</v>
      </c>
      <c r="C11" s="245" t="s">
        <v>92</v>
      </c>
      <c r="D11" s="314" t="s">
        <v>83</v>
      </c>
      <c r="E11" s="315"/>
      <c r="F11" s="316" t="s">
        <v>82</v>
      </c>
      <c r="G11" s="317"/>
      <c r="H11" s="317"/>
      <c r="I11" s="317"/>
      <c r="J11" s="317"/>
      <c r="K11" s="318"/>
      <c r="L11" s="288" t="s">
        <v>77</v>
      </c>
      <c r="M11" s="289"/>
      <c r="N11" s="210" t="s">
        <v>120</v>
      </c>
      <c r="P11"/>
      <c r="Q11"/>
      <c r="R11"/>
      <c r="S11"/>
      <c r="T11"/>
      <c r="U11"/>
      <c r="V11"/>
      <c r="W11"/>
      <c r="X11"/>
      <c r="Y11"/>
      <c r="Z11"/>
      <c r="AA11"/>
      <c r="AB11"/>
      <c r="AC11"/>
      <c r="AD11"/>
      <c r="AE11"/>
      <c r="AF11"/>
      <c r="AG11"/>
      <c r="AH11"/>
      <c r="AI11"/>
      <c r="AJ11"/>
      <c r="AK11"/>
      <c r="AL11"/>
      <c r="AM11"/>
      <c r="AN11"/>
    </row>
    <row r="12" spans="2:40" s="4" customFormat="1" ht="66" customHeight="1">
      <c r="B12" s="251"/>
      <c r="C12" s="245"/>
      <c r="D12" s="282" t="s">
        <v>94</v>
      </c>
      <c r="E12" s="284" t="s">
        <v>125</v>
      </c>
      <c r="F12" s="297" t="s">
        <v>84</v>
      </c>
      <c r="G12" s="298"/>
      <c r="H12" s="286" t="s">
        <v>81</v>
      </c>
      <c r="I12" s="287"/>
      <c r="J12" s="286" t="s">
        <v>79</v>
      </c>
      <c r="K12" s="287"/>
      <c r="L12" s="267" t="s">
        <v>94</v>
      </c>
      <c r="M12" s="267" t="s">
        <v>122</v>
      </c>
      <c r="N12" s="210"/>
      <c r="P12"/>
      <c r="Q12"/>
      <c r="R12"/>
      <c r="S12"/>
      <c r="T12"/>
      <c r="U12"/>
      <c r="V12"/>
      <c r="W12"/>
      <c r="X12"/>
      <c r="Y12"/>
      <c r="Z12"/>
      <c r="AA12"/>
      <c r="AB12"/>
      <c r="AC12"/>
      <c r="AD12"/>
      <c r="AE12"/>
      <c r="AF12"/>
      <c r="AG12"/>
      <c r="AH12"/>
      <c r="AI12"/>
      <c r="AJ12"/>
      <c r="AK12"/>
      <c r="AL12"/>
      <c r="AM12"/>
      <c r="AN12"/>
    </row>
    <row r="13" spans="2:40" s="4" customFormat="1" ht="63.75" customHeight="1" thickBot="1">
      <c r="B13" s="312"/>
      <c r="C13" s="313"/>
      <c r="D13" s="283"/>
      <c r="E13" s="285"/>
      <c r="F13" s="82" t="s">
        <v>113</v>
      </c>
      <c r="G13" s="93" t="s">
        <v>124</v>
      </c>
      <c r="H13" s="82" t="s">
        <v>78</v>
      </c>
      <c r="I13" s="93" t="s">
        <v>123</v>
      </c>
      <c r="J13" s="82" t="s">
        <v>80</v>
      </c>
      <c r="K13" s="93" t="s">
        <v>121</v>
      </c>
      <c r="L13" s="268"/>
      <c r="M13" s="268"/>
      <c r="N13" s="290"/>
      <c r="P13"/>
      <c r="Q13"/>
      <c r="R13"/>
      <c r="S13"/>
      <c r="T13"/>
      <c r="U13"/>
      <c r="V13"/>
      <c r="W13"/>
      <c r="X13"/>
      <c r="Y13"/>
      <c r="Z13"/>
      <c r="AA13"/>
      <c r="AB13"/>
      <c r="AC13"/>
      <c r="AD13"/>
      <c r="AE13"/>
      <c r="AF13"/>
      <c r="AG13"/>
      <c r="AH13"/>
      <c r="AI13"/>
      <c r="AJ13"/>
      <c r="AK13"/>
      <c r="AL13"/>
      <c r="AM13"/>
      <c r="AN13"/>
    </row>
    <row r="14" spans="2:40" s="4" customFormat="1" ht="51.75" customHeight="1" thickBot="1">
      <c r="B14" s="83">
        <v>2022</v>
      </c>
      <c r="C14" s="84" t="s">
        <v>107</v>
      </c>
      <c r="D14" s="85">
        <v>99965094</v>
      </c>
      <c r="E14" s="86">
        <v>10111474807.030001</v>
      </c>
      <c r="F14" s="87">
        <v>2344536</v>
      </c>
      <c r="G14" s="88">
        <v>249584939.25</v>
      </c>
      <c r="H14" s="87">
        <v>0</v>
      </c>
      <c r="I14" s="88">
        <v>0</v>
      </c>
      <c r="J14" s="131">
        <v>75419</v>
      </c>
      <c r="K14" s="88">
        <v>7292640.21</v>
      </c>
      <c r="L14" s="138">
        <f>D14+F14+H14+J14</f>
        <v>102385049</v>
      </c>
      <c r="M14" s="31">
        <f>E14+G14+I14+K14</f>
        <v>10368352386.49</v>
      </c>
      <c r="N14" s="89">
        <f>M14/L14</f>
        <v>101.26822702883113</v>
      </c>
      <c r="P14"/>
      <c r="Q14"/>
      <c r="R14"/>
      <c r="S14"/>
      <c r="T14"/>
      <c r="U14"/>
      <c r="V14"/>
      <c r="W14"/>
      <c r="X14"/>
      <c r="Y14"/>
      <c r="Z14"/>
      <c r="AA14"/>
      <c r="AB14"/>
      <c r="AC14"/>
      <c r="AD14"/>
      <c r="AE14"/>
      <c r="AF14"/>
      <c r="AG14"/>
      <c r="AH14"/>
      <c r="AI14"/>
      <c r="AJ14"/>
      <c r="AK14"/>
      <c r="AL14"/>
      <c r="AM14"/>
      <c r="AN14"/>
    </row>
    <row r="15" spans="2:40" s="4" customFormat="1" ht="88.5" customHeight="1" thickBot="1">
      <c r="B15" s="276" t="s">
        <v>130</v>
      </c>
      <c r="C15" s="277"/>
      <c r="D15" s="277"/>
      <c r="E15" s="277"/>
      <c r="F15" s="277"/>
      <c r="G15" s="277"/>
      <c r="H15" s="277"/>
      <c r="I15" s="277"/>
      <c r="J15" s="277"/>
      <c r="K15" s="277"/>
      <c r="L15" s="277"/>
      <c r="M15" s="277"/>
      <c r="N15" s="278"/>
      <c r="P15"/>
      <c r="Q15"/>
      <c r="R15"/>
      <c r="S15"/>
      <c r="T15"/>
      <c r="U15"/>
      <c r="V15"/>
      <c r="W15"/>
      <c r="X15"/>
      <c r="Y15"/>
      <c r="Z15"/>
      <c r="AA15"/>
      <c r="AB15"/>
      <c r="AC15"/>
      <c r="AD15"/>
      <c r="AE15"/>
      <c r="AF15"/>
      <c r="AG15"/>
      <c r="AH15"/>
      <c r="AI15"/>
      <c r="AJ15"/>
      <c r="AK15"/>
      <c r="AL15"/>
      <c r="AM15"/>
      <c r="AN15"/>
    </row>
    <row r="16" spans="2:40" s="4" customFormat="1" ht="9.75" customHeight="1">
      <c r="B16" s="269"/>
      <c r="C16" s="270"/>
      <c r="D16" s="270"/>
      <c r="E16" s="270"/>
      <c r="F16" s="270"/>
      <c r="G16" s="270"/>
      <c r="H16" s="270"/>
      <c r="I16" s="270"/>
      <c r="J16" s="270"/>
      <c r="K16" s="270"/>
      <c r="L16" s="270"/>
      <c r="M16" s="270"/>
      <c r="N16" s="271"/>
      <c r="P16"/>
      <c r="Q16"/>
      <c r="R16"/>
      <c r="S16"/>
      <c r="T16"/>
      <c r="U16"/>
      <c r="V16"/>
      <c r="W16"/>
      <c r="X16"/>
      <c r="Y16"/>
      <c r="Z16"/>
      <c r="AA16"/>
      <c r="AB16"/>
      <c r="AC16"/>
      <c r="AD16"/>
      <c r="AE16"/>
      <c r="AF16"/>
      <c r="AG16"/>
      <c r="AH16"/>
      <c r="AI16"/>
      <c r="AJ16"/>
      <c r="AK16"/>
      <c r="AL16"/>
      <c r="AM16"/>
      <c r="AN16"/>
    </row>
    <row r="17" spans="2:40" s="6" customFormat="1" ht="27.95" customHeight="1">
      <c r="B17" s="272" t="s">
        <v>140</v>
      </c>
      <c r="C17" s="273"/>
      <c r="D17" s="176" t="s">
        <v>151</v>
      </c>
      <c r="E17" s="172" t="s">
        <v>48</v>
      </c>
      <c r="F17" s="172" t="s">
        <v>5</v>
      </c>
      <c r="G17" s="172" t="s">
        <v>47</v>
      </c>
      <c r="H17" s="172" t="s">
        <v>63</v>
      </c>
      <c r="I17" s="172" t="s">
        <v>27</v>
      </c>
      <c r="J17" s="172" t="s">
        <v>15</v>
      </c>
      <c r="K17" s="172" t="s">
        <v>52</v>
      </c>
      <c r="L17" s="172" t="s">
        <v>11</v>
      </c>
      <c r="M17" s="172" t="s">
        <v>56</v>
      </c>
      <c r="N17" s="94" t="s">
        <v>14</v>
      </c>
      <c r="O17" s="141"/>
      <c r="P17"/>
      <c r="Q17"/>
      <c r="R17"/>
      <c r="S17"/>
      <c r="T17"/>
      <c r="U17"/>
      <c r="V17"/>
      <c r="W17"/>
      <c r="X17"/>
      <c r="Y17"/>
      <c r="Z17"/>
      <c r="AA17"/>
      <c r="AB17"/>
      <c r="AC17"/>
      <c r="AD17"/>
      <c r="AE17"/>
      <c r="AF17"/>
      <c r="AG17"/>
      <c r="AH17"/>
      <c r="AI17"/>
      <c r="AJ17"/>
      <c r="AK17"/>
      <c r="AL17"/>
      <c r="AM17"/>
      <c r="AN17"/>
    </row>
    <row r="18" spans="2:40" s="6" customFormat="1" ht="40.15" customHeight="1">
      <c r="B18" s="274" t="s">
        <v>147</v>
      </c>
      <c r="C18" s="275"/>
      <c r="D18" s="175" t="s">
        <v>51</v>
      </c>
      <c r="E18" s="175" t="s">
        <v>114</v>
      </c>
      <c r="F18" s="175" t="s">
        <v>88</v>
      </c>
      <c r="G18" s="174" t="s">
        <v>85</v>
      </c>
      <c r="H18" s="174" t="s">
        <v>85</v>
      </c>
      <c r="I18" s="174" t="s">
        <v>131</v>
      </c>
      <c r="J18" s="174" t="s">
        <v>88</v>
      </c>
      <c r="K18" s="174" t="s">
        <v>85</v>
      </c>
      <c r="L18" s="175" t="s">
        <v>114</v>
      </c>
      <c r="M18" s="123" t="s">
        <v>87</v>
      </c>
      <c r="N18" s="182" t="s">
        <v>114</v>
      </c>
      <c r="O18" s="181"/>
      <c r="P18"/>
      <c r="Q18"/>
      <c r="R18"/>
      <c r="S18"/>
      <c r="T18"/>
      <c r="U18"/>
      <c r="V18"/>
      <c r="W18"/>
      <c r="X18"/>
      <c r="Y18"/>
      <c r="Z18"/>
      <c r="AA18"/>
      <c r="AB18"/>
      <c r="AC18"/>
      <c r="AD18"/>
      <c r="AE18"/>
      <c r="AF18"/>
      <c r="AG18"/>
      <c r="AH18"/>
      <c r="AI18"/>
      <c r="AJ18"/>
      <c r="AK18"/>
      <c r="AL18"/>
      <c r="AM18"/>
      <c r="AN18"/>
    </row>
    <row r="19" spans="2:40" s="6" customFormat="1" ht="8.25" customHeight="1">
      <c r="B19" s="295"/>
      <c r="C19" s="296"/>
      <c r="D19" s="71"/>
      <c r="E19" s="23"/>
      <c r="F19" s="23"/>
      <c r="G19" s="23"/>
      <c r="H19" s="23"/>
      <c r="I19" s="23"/>
      <c r="J19" s="23"/>
      <c r="K19" s="23"/>
      <c r="L19" s="23"/>
      <c r="M19" s="23"/>
      <c r="N19" s="26"/>
      <c r="O19" s="120"/>
      <c r="P19"/>
      <c r="Q19"/>
      <c r="R19"/>
      <c r="S19"/>
      <c r="T19"/>
      <c r="U19"/>
      <c r="V19"/>
      <c r="W19"/>
      <c r="X19"/>
      <c r="Y19"/>
      <c r="Z19"/>
      <c r="AA19"/>
      <c r="AB19"/>
      <c r="AC19"/>
      <c r="AD19"/>
      <c r="AE19"/>
      <c r="AF19"/>
      <c r="AG19"/>
      <c r="AH19"/>
      <c r="AI19"/>
      <c r="AJ19"/>
      <c r="AK19"/>
      <c r="AL19"/>
      <c r="AM19"/>
      <c r="AN19"/>
    </row>
    <row r="20" spans="2:40" s="6" customFormat="1" ht="27.75" customHeight="1">
      <c r="B20" s="272" t="s">
        <v>31</v>
      </c>
      <c r="C20" s="273"/>
      <c r="D20" s="172" t="s">
        <v>59</v>
      </c>
      <c r="E20" s="172" t="s">
        <v>13</v>
      </c>
      <c r="F20" s="172" t="s">
        <v>12</v>
      </c>
      <c r="G20" s="172" t="s">
        <v>60</v>
      </c>
      <c r="H20" s="172" t="s">
        <v>50</v>
      </c>
      <c r="I20" s="172" t="s">
        <v>141</v>
      </c>
      <c r="J20" s="172" t="s">
        <v>66</v>
      </c>
      <c r="K20" s="172" t="s">
        <v>58</v>
      </c>
      <c r="L20" s="172" t="s">
        <v>45</v>
      </c>
      <c r="M20" s="172" t="s">
        <v>57</v>
      </c>
      <c r="N20" s="94" t="s">
        <v>20</v>
      </c>
      <c r="O20" s="141"/>
      <c r="P20"/>
      <c r="Q20"/>
      <c r="R20"/>
      <c r="S20"/>
      <c r="T20"/>
      <c r="U20"/>
      <c r="V20"/>
      <c r="W20"/>
      <c r="X20"/>
      <c r="Y20"/>
      <c r="Z20"/>
      <c r="AA20"/>
      <c r="AB20"/>
      <c r="AC20"/>
      <c r="AD20"/>
      <c r="AE20"/>
      <c r="AF20"/>
      <c r="AG20"/>
      <c r="AH20"/>
      <c r="AI20"/>
      <c r="AJ20"/>
      <c r="AK20"/>
      <c r="AL20"/>
      <c r="AM20"/>
      <c r="AN20"/>
    </row>
    <row r="21" spans="2:40" s="6" customFormat="1" ht="48.75" customHeight="1">
      <c r="B21" s="299" t="s">
        <v>114</v>
      </c>
      <c r="C21" s="300"/>
      <c r="D21" s="175" t="s">
        <v>133</v>
      </c>
      <c r="E21" s="175" t="s">
        <v>114</v>
      </c>
      <c r="F21" s="174" t="s">
        <v>131</v>
      </c>
      <c r="G21" s="172" t="s">
        <v>60</v>
      </c>
      <c r="H21" s="175" t="s">
        <v>148</v>
      </c>
      <c r="I21" s="175" t="s">
        <v>86</v>
      </c>
      <c r="J21" s="175" t="s">
        <v>114</v>
      </c>
      <c r="K21" s="174" t="s">
        <v>88</v>
      </c>
      <c r="L21" s="123" t="s">
        <v>87</v>
      </c>
      <c r="M21" s="175" t="s">
        <v>114</v>
      </c>
      <c r="N21" s="124" t="s">
        <v>85</v>
      </c>
      <c r="O21" s="183"/>
      <c r="P21"/>
      <c r="Q21"/>
      <c r="R21"/>
      <c r="S21"/>
      <c r="T21"/>
      <c r="U21"/>
      <c r="V21"/>
      <c r="W21"/>
      <c r="X21"/>
      <c r="Y21"/>
      <c r="Z21"/>
      <c r="AA21"/>
      <c r="AB21"/>
      <c r="AC21"/>
      <c r="AD21"/>
      <c r="AE21"/>
      <c r="AF21"/>
      <c r="AG21"/>
      <c r="AH21"/>
      <c r="AI21"/>
      <c r="AJ21"/>
      <c r="AK21"/>
      <c r="AL21"/>
      <c r="AM21"/>
      <c r="AN21"/>
    </row>
    <row r="22" spans="2:40" s="6" customFormat="1" ht="6" customHeight="1">
      <c r="B22" s="27"/>
      <c r="C22" s="23"/>
      <c r="D22" s="23"/>
      <c r="E22" s="23"/>
      <c r="F22" s="23"/>
      <c r="G22" s="23"/>
      <c r="H22" s="23"/>
      <c r="I22" s="23"/>
      <c r="J22" s="23"/>
      <c r="K22" s="23"/>
      <c r="L22" s="23"/>
      <c r="M22" s="23"/>
      <c r="N22" s="26"/>
      <c r="O22" s="120"/>
      <c r="P22"/>
      <c r="Q22"/>
      <c r="R22"/>
      <c r="S22"/>
      <c r="T22"/>
      <c r="U22"/>
      <c r="V22"/>
      <c r="W22"/>
      <c r="X22"/>
      <c r="Y22"/>
      <c r="Z22"/>
      <c r="AA22"/>
      <c r="AB22"/>
      <c r="AC22"/>
      <c r="AD22"/>
      <c r="AE22"/>
      <c r="AF22"/>
      <c r="AG22"/>
      <c r="AH22"/>
      <c r="AI22"/>
      <c r="AJ22"/>
      <c r="AK22"/>
      <c r="AL22"/>
      <c r="AM22"/>
      <c r="AN22"/>
    </row>
    <row r="23" spans="2:40" s="6" customFormat="1" ht="27.95" customHeight="1">
      <c r="B23" s="272" t="s">
        <v>46</v>
      </c>
      <c r="C23" s="273"/>
      <c r="D23" s="172" t="s">
        <v>19</v>
      </c>
      <c r="E23" s="172" t="s">
        <v>152</v>
      </c>
      <c r="F23" s="172" t="s">
        <v>18</v>
      </c>
      <c r="G23" s="172" t="s">
        <v>25</v>
      </c>
      <c r="H23" s="172" t="s">
        <v>28</v>
      </c>
      <c r="I23" s="172" t="s">
        <v>26</v>
      </c>
      <c r="J23" s="172" t="s">
        <v>30</v>
      </c>
      <c r="K23" s="172" t="s">
        <v>24</v>
      </c>
      <c r="L23" s="172" t="s">
        <v>23</v>
      </c>
      <c r="M23" s="172" t="s">
        <v>22</v>
      </c>
      <c r="N23" s="26"/>
      <c r="O23" s="121"/>
      <c r="P23"/>
      <c r="Q23"/>
      <c r="R23"/>
      <c r="S23"/>
      <c r="T23"/>
      <c r="U23"/>
      <c r="V23"/>
      <c r="W23"/>
      <c r="X23"/>
      <c r="Y23"/>
      <c r="Z23"/>
      <c r="AA23"/>
      <c r="AB23"/>
      <c r="AC23"/>
      <c r="AD23"/>
      <c r="AE23"/>
      <c r="AF23"/>
      <c r="AG23"/>
      <c r="AH23"/>
      <c r="AI23"/>
      <c r="AJ23"/>
      <c r="AK23"/>
      <c r="AL23"/>
      <c r="AM23"/>
      <c r="AN23"/>
    </row>
    <row r="24" spans="2:40" s="6" customFormat="1" ht="41.25" customHeight="1" thickBot="1">
      <c r="B24" s="301" t="s">
        <v>114</v>
      </c>
      <c r="C24" s="302"/>
      <c r="D24" s="179" t="s">
        <v>146</v>
      </c>
      <c r="E24" s="173" t="s">
        <v>85</v>
      </c>
      <c r="F24" s="177" t="s">
        <v>134</v>
      </c>
      <c r="G24" s="178" t="s">
        <v>85</v>
      </c>
      <c r="H24" s="173" t="s">
        <v>133</v>
      </c>
      <c r="I24" s="180" t="s">
        <v>139</v>
      </c>
      <c r="J24" s="178" t="s">
        <v>89</v>
      </c>
      <c r="K24" s="178" t="s">
        <v>85</v>
      </c>
      <c r="L24" s="173" t="s">
        <v>88</v>
      </c>
      <c r="M24" s="173" t="s">
        <v>85</v>
      </c>
      <c r="N24" s="140"/>
      <c r="P24"/>
      <c r="Q24"/>
      <c r="R24"/>
      <c r="S24"/>
      <c r="T24"/>
      <c r="U24"/>
      <c r="V24"/>
      <c r="W24"/>
      <c r="X24"/>
      <c r="Y24"/>
      <c r="Z24"/>
      <c r="AA24"/>
      <c r="AB24"/>
      <c r="AC24"/>
      <c r="AD24"/>
      <c r="AE24"/>
      <c r="AF24"/>
      <c r="AG24"/>
      <c r="AH24"/>
      <c r="AI24"/>
      <c r="AJ24"/>
      <c r="AK24"/>
      <c r="AL24"/>
      <c r="AM24"/>
      <c r="AN24"/>
    </row>
    <row r="25" spans="2:40" s="6" customFormat="1" ht="6" customHeight="1" thickBot="1">
      <c r="B25" s="38"/>
      <c r="C25" s="25"/>
      <c r="D25" s="25"/>
      <c r="E25" s="38"/>
      <c r="F25" s="38"/>
      <c r="G25" s="38"/>
      <c r="H25" s="38"/>
      <c r="I25" s="38"/>
      <c r="J25" s="25"/>
      <c r="K25" s="38"/>
      <c r="L25" s="38"/>
      <c r="M25" s="38"/>
      <c r="N25" s="38"/>
      <c r="O25" s="49"/>
      <c r="P25"/>
      <c r="Q25"/>
      <c r="R25"/>
      <c r="S25"/>
      <c r="T25"/>
      <c r="U25"/>
      <c r="V25"/>
      <c r="W25"/>
      <c r="X25"/>
      <c r="Y25"/>
      <c r="Z25"/>
      <c r="AA25"/>
      <c r="AB25"/>
      <c r="AC25"/>
      <c r="AD25"/>
      <c r="AE25"/>
      <c r="AF25"/>
      <c r="AG25"/>
      <c r="AH25"/>
      <c r="AI25"/>
      <c r="AJ25"/>
      <c r="AK25"/>
      <c r="AL25"/>
      <c r="AM25"/>
      <c r="AN25"/>
    </row>
    <row r="26" spans="2:40" s="4" customFormat="1" ht="54.75" customHeight="1" thickBot="1">
      <c r="B26" s="328" t="s">
        <v>110</v>
      </c>
      <c r="C26" s="329"/>
      <c r="D26" s="329"/>
      <c r="E26" s="329"/>
      <c r="F26" s="329"/>
      <c r="G26" s="329"/>
      <c r="H26" s="329"/>
      <c r="I26" s="329"/>
      <c r="J26" s="329"/>
      <c r="K26" s="329"/>
      <c r="L26" s="329"/>
      <c r="M26" s="329"/>
      <c r="N26" s="330"/>
      <c r="O26" s="122"/>
      <c r="P26"/>
      <c r="Q26"/>
      <c r="R26"/>
      <c r="S26"/>
      <c r="T26"/>
      <c r="U26"/>
      <c r="V26"/>
      <c r="W26"/>
      <c r="X26"/>
      <c r="Y26"/>
      <c r="Z26"/>
      <c r="AA26"/>
      <c r="AB26"/>
      <c r="AC26"/>
      <c r="AD26"/>
      <c r="AE26"/>
      <c r="AF26"/>
      <c r="AG26"/>
      <c r="AH26"/>
      <c r="AI26"/>
      <c r="AJ26"/>
      <c r="AK26"/>
      <c r="AL26"/>
      <c r="AM26"/>
      <c r="AN26"/>
    </row>
    <row r="27" spans="2:40" s="4" customFormat="1" ht="30.75" customHeight="1">
      <c r="B27" s="291" t="s">
        <v>93</v>
      </c>
      <c r="C27" s="293" t="s">
        <v>92</v>
      </c>
      <c r="D27" s="331" t="s">
        <v>91</v>
      </c>
      <c r="E27" s="332"/>
      <c r="F27" s="325" t="s">
        <v>90</v>
      </c>
      <c r="G27" s="326"/>
      <c r="H27" s="326"/>
      <c r="I27" s="326"/>
      <c r="J27" s="326"/>
      <c r="K27" s="327"/>
      <c r="L27" s="305" t="s">
        <v>98</v>
      </c>
      <c r="M27" s="306"/>
      <c r="N27" s="210" t="s">
        <v>126</v>
      </c>
      <c r="P27"/>
      <c r="Q27"/>
      <c r="R27"/>
      <c r="S27"/>
      <c r="T27"/>
      <c r="U27"/>
      <c r="V27"/>
      <c r="W27"/>
      <c r="X27"/>
      <c r="Y27"/>
      <c r="Z27"/>
      <c r="AA27"/>
      <c r="AB27"/>
      <c r="AC27"/>
      <c r="AD27"/>
      <c r="AE27"/>
      <c r="AF27"/>
      <c r="AG27"/>
      <c r="AH27"/>
      <c r="AI27"/>
      <c r="AJ27"/>
      <c r="AK27"/>
      <c r="AL27"/>
      <c r="AM27"/>
      <c r="AN27"/>
    </row>
    <row r="28" spans="2:40" s="4" customFormat="1" ht="51" customHeight="1">
      <c r="B28" s="291"/>
      <c r="C28" s="293"/>
      <c r="D28" s="321" t="s">
        <v>94</v>
      </c>
      <c r="E28" s="323" t="s">
        <v>129</v>
      </c>
      <c r="F28" s="333" t="s">
        <v>95</v>
      </c>
      <c r="G28" s="334"/>
      <c r="H28" s="319" t="s">
        <v>96</v>
      </c>
      <c r="I28" s="320"/>
      <c r="J28" s="319" t="s">
        <v>97</v>
      </c>
      <c r="K28" s="320"/>
      <c r="L28" s="307"/>
      <c r="M28" s="308"/>
      <c r="N28" s="210"/>
      <c r="P28"/>
      <c r="Q28"/>
      <c r="R28"/>
      <c r="S28"/>
      <c r="T28"/>
      <c r="U28"/>
      <c r="V28"/>
      <c r="W28"/>
      <c r="X28"/>
      <c r="Y28"/>
      <c r="Z28"/>
      <c r="AA28"/>
      <c r="AB28"/>
      <c r="AC28"/>
      <c r="AD28"/>
      <c r="AE28"/>
      <c r="AF28"/>
      <c r="AG28"/>
      <c r="AH28"/>
      <c r="AI28"/>
      <c r="AJ28"/>
      <c r="AK28"/>
      <c r="AL28"/>
      <c r="AM28"/>
      <c r="AN28"/>
    </row>
    <row r="29" spans="2:40" s="4" customFormat="1" ht="64.5" customHeight="1" thickBot="1">
      <c r="B29" s="292"/>
      <c r="C29" s="294"/>
      <c r="D29" s="322"/>
      <c r="E29" s="324"/>
      <c r="F29" s="90" t="s">
        <v>94</v>
      </c>
      <c r="G29" s="91" t="s">
        <v>129</v>
      </c>
      <c r="H29" s="90" t="s">
        <v>94</v>
      </c>
      <c r="I29" s="91" t="s">
        <v>128</v>
      </c>
      <c r="J29" s="90" t="s">
        <v>94</v>
      </c>
      <c r="K29" s="91" t="s">
        <v>127</v>
      </c>
      <c r="L29" s="92" t="s">
        <v>94</v>
      </c>
      <c r="M29" s="92" t="s">
        <v>127</v>
      </c>
      <c r="N29" s="211"/>
      <c r="P29"/>
      <c r="Q29"/>
      <c r="R29"/>
      <c r="S29"/>
      <c r="T29"/>
      <c r="U29"/>
      <c r="V29"/>
      <c r="W29"/>
      <c r="X29"/>
      <c r="Y29"/>
      <c r="Z29"/>
      <c r="AA29"/>
      <c r="AB29"/>
      <c r="AC29"/>
      <c r="AD29"/>
      <c r="AE29"/>
      <c r="AF29"/>
      <c r="AG29"/>
      <c r="AH29"/>
      <c r="AI29"/>
      <c r="AJ29"/>
      <c r="AK29"/>
      <c r="AL29"/>
      <c r="AM29"/>
      <c r="AN29"/>
    </row>
    <row r="30" spans="2:40" s="4" customFormat="1" ht="61.5" hidden="1" customHeight="1">
      <c r="B30" s="39">
        <v>2020</v>
      </c>
      <c r="C30" s="40" t="s">
        <v>4</v>
      </c>
      <c r="D30" s="41"/>
      <c r="E30" s="42"/>
      <c r="F30" s="43"/>
      <c r="G30" s="44"/>
      <c r="H30" s="43"/>
      <c r="I30" s="44"/>
      <c r="J30" s="45"/>
      <c r="K30" s="46"/>
      <c r="L30" s="47"/>
      <c r="M30" s="47"/>
      <c r="N30" s="48"/>
      <c r="P30"/>
      <c r="Q30"/>
      <c r="R30"/>
      <c r="S30"/>
      <c r="T30"/>
      <c r="U30"/>
      <c r="V30"/>
      <c r="W30"/>
      <c r="X30"/>
      <c r="Y30"/>
      <c r="Z30"/>
      <c r="AA30"/>
      <c r="AB30"/>
      <c r="AC30"/>
      <c r="AD30"/>
      <c r="AE30"/>
      <c r="AF30"/>
      <c r="AG30"/>
      <c r="AH30"/>
      <c r="AI30"/>
      <c r="AJ30"/>
      <c r="AK30"/>
      <c r="AL30"/>
      <c r="AM30"/>
      <c r="AN30"/>
    </row>
    <row r="31" spans="2:40" s="4" customFormat="1" ht="32.25" hidden="1" customHeight="1">
      <c r="B31" s="232">
        <v>2021</v>
      </c>
      <c r="C31" s="145" t="s">
        <v>69</v>
      </c>
      <c r="D31" s="146"/>
      <c r="E31" s="147"/>
      <c r="F31" s="148"/>
      <c r="G31" s="149"/>
      <c r="H31" s="148"/>
      <c r="I31" s="149"/>
      <c r="J31" s="150"/>
      <c r="K31" s="149"/>
      <c r="L31" s="151"/>
      <c r="M31" s="152"/>
      <c r="N31" s="153" t="e">
        <f>M31/L31</f>
        <v>#DIV/0!</v>
      </c>
      <c r="P31"/>
      <c r="Q31"/>
      <c r="R31"/>
      <c r="S31"/>
      <c r="T31"/>
      <c r="U31"/>
      <c r="V31"/>
      <c r="W31"/>
      <c r="X31"/>
      <c r="Y31"/>
      <c r="Z31"/>
      <c r="AA31"/>
      <c r="AB31"/>
      <c r="AC31"/>
      <c r="AD31"/>
      <c r="AE31"/>
      <c r="AF31"/>
      <c r="AG31"/>
      <c r="AH31"/>
      <c r="AI31"/>
      <c r="AJ31"/>
      <c r="AK31"/>
      <c r="AL31"/>
      <c r="AM31"/>
      <c r="AN31"/>
    </row>
    <row r="32" spans="2:40" s="4" customFormat="1" ht="40.15" customHeight="1">
      <c r="B32" s="185"/>
      <c r="C32" s="160" t="s">
        <v>107</v>
      </c>
      <c r="D32" s="159">
        <v>87455359</v>
      </c>
      <c r="E32" s="107">
        <v>6263920683.5</v>
      </c>
      <c r="F32" s="108">
        <v>3012435</v>
      </c>
      <c r="G32" s="107">
        <v>211591354.62</v>
      </c>
      <c r="H32" s="108">
        <v>0</v>
      </c>
      <c r="I32" s="107">
        <v>0</v>
      </c>
      <c r="J32" s="109">
        <v>0</v>
      </c>
      <c r="K32" s="107">
        <v>0</v>
      </c>
      <c r="L32" s="110">
        <f>D32+F32+H32+J32</f>
        <v>90467794</v>
      </c>
      <c r="M32" s="111">
        <f>E32+G32+I32+K32</f>
        <v>6475512038.1199999</v>
      </c>
      <c r="N32" s="116">
        <f>M32/L32</f>
        <v>71.578091515307648</v>
      </c>
      <c r="P32"/>
      <c r="Q32"/>
      <c r="R32"/>
      <c r="S32"/>
      <c r="T32"/>
      <c r="U32"/>
      <c r="V32"/>
      <c r="W32"/>
      <c r="X32"/>
      <c r="Y32"/>
      <c r="Z32"/>
      <c r="AA32"/>
      <c r="AB32"/>
      <c r="AC32"/>
      <c r="AD32"/>
      <c r="AE32"/>
      <c r="AF32"/>
      <c r="AG32"/>
      <c r="AH32"/>
      <c r="AI32"/>
      <c r="AJ32"/>
      <c r="AK32"/>
      <c r="AL32"/>
      <c r="AM32"/>
      <c r="AN32"/>
    </row>
    <row r="33" spans="2:40" s="4" customFormat="1" ht="40.15" customHeight="1">
      <c r="B33" s="185"/>
      <c r="C33" s="160" t="s">
        <v>108</v>
      </c>
      <c r="D33" s="159">
        <v>91655930</v>
      </c>
      <c r="E33" s="107">
        <v>6353398651.1099997</v>
      </c>
      <c r="F33" s="108">
        <v>3004309</v>
      </c>
      <c r="G33" s="107">
        <v>200363501.05000001</v>
      </c>
      <c r="H33" s="108">
        <v>0</v>
      </c>
      <c r="I33" s="107">
        <v>0</v>
      </c>
      <c r="J33" s="109">
        <v>0</v>
      </c>
      <c r="K33" s="107">
        <v>0</v>
      </c>
      <c r="L33" s="110">
        <f t="shared" ref="L33:M35" si="0">D33+F33+H33+J33</f>
        <v>94660239</v>
      </c>
      <c r="M33" s="111">
        <f t="shared" si="0"/>
        <v>6553762152.1599998</v>
      </c>
      <c r="N33" s="116">
        <f>M33/L33</f>
        <v>69.234582770913988</v>
      </c>
      <c r="P33"/>
      <c r="Q33"/>
      <c r="R33"/>
      <c r="S33"/>
      <c r="T33"/>
      <c r="U33"/>
      <c r="V33"/>
      <c r="W33"/>
      <c r="X33"/>
      <c r="Y33"/>
      <c r="Z33"/>
      <c r="AA33"/>
      <c r="AB33"/>
      <c r="AC33"/>
      <c r="AD33"/>
      <c r="AE33"/>
      <c r="AF33"/>
      <c r="AG33"/>
      <c r="AH33"/>
      <c r="AI33"/>
      <c r="AJ33"/>
      <c r="AK33"/>
      <c r="AL33"/>
      <c r="AM33"/>
      <c r="AN33"/>
    </row>
    <row r="34" spans="2:40" s="4" customFormat="1" ht="40.15" customHeight="1">
      <c r="B34" s="185"/>
      <c r="C34" s="160" t="s">
        <v>109</v>
      </c>
      <c r="D34" s="159">
        <v>89224354</v>
      </c>
      <c r="E34" s="107">
        <v>6550949185.6800003</v>
      </c>
      <c r="F34" s="108">
        <v>2922857</v>
      </c>
      <c r="G34" s="107">
        <v>210060577.88999999</v>
      </c>
      <c r="H34" s="108">
        <v>0</v>
      </c>
      <c r="I34" s="107">
        <v>0</v>
      </c>
      <c r="J34" s="109">
        <v>275274.32799999998</v>
      </c>
      <c r="K34" s="107">
        <v>16124469.039999999</v>
      </c>
      <c r="L34" s="110">
        <f t="shared" si="0"/>
        <v>92422485.327999994</v>
      </c>
      <c r="M34" s="111">
        <f t="shared" si="0"/>
        <v>6777134232.6100006</v>
      </c>
      <c r="N34" s="116">
        <f t="shared" ref="N34:N39" si="1">M34/L34</f>
        <v>73.327764434796293</v>
      </c>
      <c r="P34"/>
      <c r="Q34"/>
      <c r="R34"/>
      <c r="S34"/>
      <c r="T34"/>
      <c r="U34"/>
      <c r="V34"/>
      <c r="W34"/>
      <c r="X34"/>
      <c r="Y34"/>
      <c r="Z34"/>
      <c r="AA34"/>
      <c r="AB34"/>
      <c r="AC34"/>
      <c r="AD34"/>
      <c r="AE34"/>
      <c r="AF34"/>
      <c r="AG34"/>
      <c r="AH34"/>
      <c r="AI34"/>
      <c r="AJ34"/>
      <c r="AK34"/>
      <c r="AL34"/>
      <c r="AM34"/>
      <c r="AN34"/>
    </row>
    <row r="35" spans="2:40" s="4" customFormat="1" ht="40.15" customHeight="1">
      <c r="B35" s="185"/>
      <c r="C35" s="160" t="s">
        <v>99</v>
      </c>
      <c r="D35" s="159">
        <v>93386975</v>
      </c>
      <c r="E35" s="107">
        <v>7403197917.6700001</v>
      </c>
      <c r="F35" s="108">
        <v>3011917</v>
      </c>
      <c r="G35" s="107">
        <v>242337767.31</v>
      </c>
      <c r="H35" s="108">
        <v>0</v>
      </c>
      <c r="I35" s="107">
        <v>0</v>
      </c>
      <c r="J35" s="109">
        <v>309768.31900000002</v>
      </c>
      <c r="K35" s="107">
        <v>20959853.77</v>
      </c>
      <c r="L35" s="110">
        <f t="shared" si="0"/>
        <v>96708660.319000006</v>
      </c>
      <c r="M35" s="111">
        <f t="shared" si="0"/>
        <v>7666495538.750001</v>
      </c>
      <c r="N35" s="116">
        <f t="shared" si="1"/>
        <v>79.27413649885699</v>
      </c>
      <c r="P35"/>
      <c r="Q35"/>
      <c r="R35"/>
      <c r="S35"/>
      <c r="T35"/>
      <c r="U35"/>
      <c r="V35"/>
      <c r="W35"/>
      <c r="X35"/>
      <c r="Y35"/>
      <c r="Z35"/>
      <c r="AA35"/>
      <c r="AB35"/>
      <c r="AC35"/>
      <c r="AD35"/>
      <c r="AE35"/>
      <c r="AF35"/>
      <c r="AG35"/>
      <c r="AH35"/>
      <c r="AI35"/>
      <c r="AJ35"/>
      <c r="AK35"/>
      <c r="AL35"/>
      <c r="AM35"/>
      <c r="AN35"/>
    </row>
    <row r="36" spans="2:40" s="4" customFormat="1" ht="40.15" customHeight="1">
      <c r="B36" s="185"/>
      <c r="C36" s="160" t="s">
        <v>100</v>
      </c>
      <c r="D36" s="159">
        <v>95860149</v>
      </c>
      <c r="E36" s="107">
        <v>7436155687.5600004</v>
      </c>
      <c r="F36" s="108">
        <v>2032685</v>
      </c>
      <c r="G36" s="107">
        <v>155095962.83000001</v>
      </c>
      <c r="H36" s="108">
        <v>0</v>
      </c>
      <c r="I36" s="107">
        <v>0</v>
      </c>
      <c r="J36" s="108">
        <v>299483</v>
      </c>
      <c r="K36" s="107">
        <v>19598467</v>
      </c>
      <c r="L36" s="136">
        <f t="shared" ref="L36:M38" si="2">D36+F36+H36+J36</f>
        <v>98192317</v>
      </c>
      <c r="M36" s="111">
        <f t="shared" si="2"/>
        <v>7610850117.3900003</v>
      </c>
      <c r="N36" s="116">
        <f t="shared" si="1"/>
        <v>77.50962957101828</v>
      </c>
      <c r="P36"/>
      <c r="Q36"/>
      <c r="R36"/>
      <c r="S36"/>
      <c r="T36"/>
      <c r="U36"/>
      <c r="V36"/>
      <c r="W36"/>
      <c r="X36"/>
      <c r="Y36"/>
      <c r="Z36"/>
      <c r="AA36"/>
      <c r="AB36"/>
      <c r="AC36"/>
      <c r="AD36"/>
      <c r="AE36"/>
      <c r="AF36"/>
      <c r="AG36"/>
      <c r="AH36"/>
      <c r="AI36"/>
      <c r="AJ36"/>
      <c r="AK36"/>
      <c r="AL36"/>
      <c r="AM36"/>
      <c r="AN36"/>
    </row>
    <row r="37" spans="2:40" s="4" customFormat="1" ht="40.15" customHeight="1" thickBot="1">
      <c r="B37" s="185"/>
      <c r="C37" s="164" t="s">
        <v>101</v>
      </c>
      <c r="D37" s="163">
        <v>98570290</v>
      </c>
      <c r="E37" s="127">
        <v>7179027124.9399996</v>
      </c>
      <c r="F37" s="128">
        <v>2700095</v>
      </c>
      <c r="G37" s="127">
        <v>194738762</v>
      </c>
      <c r="H37" s="128">
        <v>0</v>
      </c>
      <c r="I37" s="127">
        <v>0</v>
      </c>
      <c r="J37" s="128">
        <v>309542</v>
      </c>
      <c r="K37" s="127">
        <v>17983152.030000001</v>
      </c>
      <c r="L37" s="137">
        <f t="shared" si="2"/>
        <v>101579927</v>
      </c>
      <c r="M37" s="129">
        <f t="shared" si="2"/>
        <v>7391749038.9699993</v>
      </c>
      <c r="N37" s="130">
        <f t="shared" si="1"/>
        <v>72.767812079349099</v>
      </c>
      <c r="P37"/>
      <c r="Q37"/>
      <c r="R37"/>
      <c r="S37"/>
      <c r="T37"/>
      <c r="U37"/>
      <c r="V37"/>
      <c r="W37"/>
      <c r="X37"/>
      <c r="Y37"/>
      <c r="Z37"/>
      <c r="AA37"/>
      <c r="AB37"/>
      <c r="AC37"/>
      <c r="AD37"/>
      <c r="AE37"/>
      <c r="AF37"/>
      <c r="AG37"/>
      <c r="AH37"/>
      <c r="AI37"/>
      <c r="AJ37"/>
      <c r="AK37"/>
      <c r="AL37"/>
      <c r="AM37"/>
      <c r="AN37"/>
    </row>
    <row r="38" spans="2:40" s="4" customFormat="1" ht="40.15" customHeight="1">
      <c r="B38" s="184">
        <v>2022</v>
      </c>
      <c r="C38" s="166" t="s">
        <v>102</v>
      </c>
      <c r="D38" s="167">
        <v>96430596</v>
      </c>
      <c r="E38" s="112">
        <v>8084190793.5100002</v>
      </c>
      <c r="F38" s="113">
        <v>2545656</v>
      </c>
      <c r="G38" s="112">
        <v>216423235.15000001</v>
      </c>
      <c r="H38" s="113">
        <v>0</v>
      </c>
      <c r="I38" s="112">
        <v>0</v>
      </c>
      <c r="J38" s="113">
        <v>309826</v>
      </c>
      <c r="K38" s="112">
        <v>22065497.890000001</v>
      </c>
      <c r="L38" s="139">
        <f t="shared" si="2"/>
        <v>99286078</v>
      </c>
      <c r="M38" s="114">
        <f t="shared" si="2"/>
        <v>8322679526.5500002</v>
      </c>
      <c r="N38" s="115">
        <f t="shared" si="1"/>
        <v>83.825242110479977</v>
      </c>
      <c r="P38"/>
      <c r="Q38"/>
      <c r="R38"/>
      <c r="S38"/>
      <c r="T38"/>
      <c r="U38"/>
      <c r="V38"/>
      <c r="W38"/>
      <c r="X38"/>
      <c r="Y38"/>
      <c r="Z38"/>
      <c r="AA38"/>
      <c r="AB38"/>
      <c r="AC38"/>
      <c r="AD38"/>
      <c r="AE38"/>
      <c r="AF38"/>
      <c r="AG38"/>
      <c r="AH38"/>
      <c r="AI38"/>
      <c r="AJ38"/>
      <c r="AK38"/>
      <c r="AL38"/>
      <c r="AM38"/>
      <c r="AN38"/>
    </row>
    <row r="39" spans="2:40" s="4" customFormat="1" ht="40.15" customHeight="1">
      <c r="B39" s="185"/>
      <c r="C39" s="168" t="s">
        <v>103</v>
      </c>
      <c r="D39" s="165">
        <v>91314828</v>
      </c>
      <c r="E39" s="107">
        <v>8663568184.2199993</v>
      </c>
      <c r="F39" s="108">
        <v>1475345</v>
      </c>
      <c r="G39" s="107">
        <v>145594572.69999999</v>
      </c>
      <c r="H39" s="108">
        <v>0</v>
      </c>
      <c r="I39" s="107">
        <v>0</v>
      </c>
      <c r="J39" s="108">
        <v>0</v>
      </c>
      <c r="K39" s="107">
        <v>0</v>
      </c>
      <c r="L39" s="136">
        <f t="shared" ref="L39:M42" si="3">D39+F39+H39+J39</f>
        <v>92790173</v>
      </c>
      <c r="M39" s="111">
        <f t="shared" si="3"/>
        <v>8809162756.9200001</v>
      </c>
      <c r="N39" s="116">
        <f t="shared" si="1"/>
        <v>94.936376041889702</v>
      </c>
      <c r="P39"/>
      <c r="Q39"/>
      <c r="R39"/>
      <c r="S39"/>
      <c r="T39"/>
      <c r="U39"/>
      <c r="V39"/>
      <c r="W39"/>
      <c r="X39"/>
      <c r="Y39"/>
      <c r="Z39"/>
      <c r="AA39"/>
      <c r="AB39"/>
      <c r="AC39"/>
      <c r="AD39"/>
      <c r="AE39"/>
      <c r="AF39"/>
      <c r="AG39"/>
      <c r="AH39"/>
      <c r="AI39"/>
      <c r="AJ39"/>
      <c r="AK39"/>
      <c r="AL39"/>
      <c r="AM39"/>
      <c r="AN39"/>
    </row>
    <row r="40" spans="2:40" s="4" customFormat="1" ht="40.15" customHeight="1">
      <c r="B40" s="185"/>
      <c r="C40" s="169" t="s">
        <v>104</v>
      </c>
      <c r="D40" s="165">
        <v>99130677</v>
      </c>
      <c r="E40" s="107">
        <v>10746816608.309999</v>
      </c>
      <c r="F40" s="108">
        <v>1448935</v>
      </c>
      <c r="G40" s="107">
        <v>166342329.09</v>
      </c>
      <c r="H40" s="108">
        <v>0</v>
      </c>
      <c r="I40" s="107">
        <v>0</v>
      </c>
      <c r="J40" s="108">
        <v>0</v>
      </c>
      <c r="K40" s="107">
        <v>0</v>
      </c>
      <c r="L40" s="136">
        <f t="shared" si="3"/>
        <v>100579612</v>
      </c>
      <c r="M40" s="111">
        <f t="shared" si="3"/>
        <v>10913158937.4</v>
      </c>
      <c r="N40" s="116">
        <f>M40/L40</f>
        <v>108.50269473499262</v>
      </c>
      <c r="P40"/>
      <c r="Q40"/>
      <c r="R40"/>
      <c r="S40"/>
      <c r="T40"/>
      <c r="U40"/>
      <c r="V40"/>
      <c r="W40"/>
      <c r="X40"/>
      <c r="Y40"/>
      <c r="Z40"/>
      <c r="AA40"/>
      <c r="AB40"/>
      <c r="AC40"/>
      <c r="AD40"/>
      <c r="AE40"/>
      <c r="AF40"/>
      <c r="AG40"/>
      <c r="AH40"/>
      <c r="AI40"/>
      <c r="AJ40"/>
      <c r="AK40"/>
      <c r="AL40"/>
      <c r="AM40"/>
      <c r="AN40"/>
    </row>
    <row r="41" spans="2:40" s="4" customFormat="1" ht="40.15" customHeight="1">
      <c r="B41" s="185"/>
      <c r="C41" s="168" t="s">
        <v>105</v>
      </c>
      <c r="D41" s="165">
        <v>98100042</v>
      </c>
      <c r="E41" s="107">
        <v>10276679366.459999</v>
      </c>
      <c r="F41" s="108">
        <v>2991060</v>
      </c>
      <c r="G41" s="107">
        <v>306095495.62</v>
      </c>
      <c r="H41" s="108">
        <v>0</v>
      </c>
      <c r="I41" s="107">
        <v>0</v>
      </c>
      <c r="J41" s="108">
        <v>299560</v>
      </c>
      <c r="K41" s="107">
        <v>26477808.84</v>
      </c>
      <c r="L41" s="136">
        <f>D41+F41+H41+J41</f>
        <v>101390662</v>
      </c>
      <c r="M41" s="111">
        <f>E41+G41+I41+K41</f>
        <v>10609252670.92</v>
      </c>
      <c r="N41" s="116">
        <f>M41/L41</f>
        <v>104.63737450417278</v>
      </c>
      <c r="P41"/>
      <c r="Q41"/>
      <c r="R41"/>
      <c r="S41"/>
      <c r="T41"/>
      <c r="U41"/>
      <c r="V41"/>
      <c r="W41"/>
      <c r="X41"/>
      <c r="Y41"/>
      <c r="Z41"/>
      <c r="AA41"/>
      <c r="AB41"/>
      <c r="AC41"/>
      <c r="AD41"/>
      <c r="AE41"/>
      <c r="AF41"/>
      <c r="AG41"/>
      <c r="AH41"/>
      <c r="AI41"/>
      <c r="AJ41"/>
      <c r="AK41"/>
      <c r="AL41"/>
      <c r="AM41"/>
      <c r="AN41"/>
    </row>
    <row r="42" spans="2:40" s="4" customFormat="1" ht="40.15" customHeight="1">
      <c r="B42" s="185"/>
      <c r="C42" s="168" t="s">
        <v>138</v>
      </c>
      <c r="D42" s="165">
        <v>98946914</v>
      </c>
      <c r="E42" s="107">
        <v>11108065960.99</v>
      </c>
      <c r="F42" s="108">
        <v>3002133</v>
      </c>
      <c r="G42" s="107">
        <v>335023461.24000001</v>
      </c>
      <c r="H42" s="108">
        <v>0</v>
      </c>
      <c r="I42" s="107">
        <v>0</v>
      </c>
      <c r="J42" s="108">
        <v>353973</v>
      </c>
      <c r="K42" s="107">
        <v>34424582.200000003</v>
      </c>
      <c r="L42" s="136">
        <f t="shared" si="3"/>
        <v>102303020</v>
      </c>
      <c r="M42" s="111">
        <f t="shared" si="3"/>
        <v>11477514004.43</v>
      </c>
      <c r="N42" s="116">
        <f>M42/L42</f>
        <v>112.191350797171</v>
      </c>
      <c r="P42"/>
      <c r="Q42"/>
      <c r="R42"/>
      <c r="S42"/>
      <c r="T42"/>
      <c r="U42"/>
      <c r="V42"/>
      <c r="W42"/>
      <c r="X42"/>
      <c r="Y42"/>
      <c r="Z42"/>
      <c r="AA42"/>
      <c r="AB42"/>
      <c r="AC42"/>
      <c r="AD42"/>
      <c r="AE42"/>
      <c r="AF42"/>
      <c r="AG42"/>
      <c r="AH42"/>
      <c r="AI42"/>
      <c r="AJ42"/>
      <c r="AK42"/>
      <c r="AL42"/>
      <c r="AM42"/>
      <c r="AN42"/>
    </row>
    <row r="43" spans="2:40" s="4" customFormat="1" ht="40.15" customHeight="1">
      <c r="B43" s="185"/>
      <c r="C43" s="168" t="s">
        <v>106</v>
      </c>
      <c r="D43" s="165">
        <v>97980589</v>
      </c>
      <c r="E43" s="107">
        <v>10976520861.040001</v>
      </c>
      <c r="F43" s="108">
        <v>2910887</v>
      </c>
      <c r="G43" s="107">
        <v>345738601.77999997</v>
      </c>
      <c r="H43" s="108">
        <v>0</v>
      </c>
      <c r="I43" s="107">
        <v>0</v>
      </c>
      <c r="J43" s="108">
        <v>299760</v>
      </c>
      <c r="K43" s="107">
        <v>32284751.52</v>
      </c>
      <c r="L43" s="136">
        <f>D43+F43+H43+J43</f>
        <v>101191236</v>
      </c>
      <c r="M43" s="111">
        <f>E43+G43+I43+K43</f>
        <v>11354544214.340002</v>
      </c>
      <c r="N43" s="116">
        <f>M43/L43</f>
        <v>112.20877086964332</v>
      </c>
      <c r="P43"/>
      <c r="Q43"/>
      <c r="R43"/>
      <c r="S43"/>
      <c r="T43"/>
      <c r="U43"/>
      <c r="V43"/>
      <c r="W43"/>
      <c r="X43"/>
      <c r="Y43"/>
      <c r="Z43"/>
      <c r="AA43"/>
      <c r="AB43"/>
      <c r="AC43"/>
      <c r="AD43"/>
      <c r="AE43"/>
      <c r="AF43"/>
      <c r="AG43"/>
      <c r="AH43"/>
      <c r="AI43"/>
      <c r="AJ43"/>
      <c r="AK43"/>
      <c r="AL43"/>
      <c r="AM43"/>
      <c r="AN43"/>
    </row>
    <row r="44" spans="2:40" s="4" customFormat="1" ht="40.15" customHeight="1" thickBot="1">
      <c r="B44" s="186"/>
      <c r="C44" s="171" t="s">
        <v>107</v>
      </c>
      <c r="D44" s="170">
        <v>99965094</v>
      </c>
      <c r="E44" s="154">
        <v>10111474807.030001</v>
      </c>
      <c r="F44" s="155">
        <v>2344536</v>
      </c>
      <c r="G44" s="154">
        <v>249584939.25</v>
      </c>
      <c r="H44" s="155">
        <v>0</v>
      </c>
      <c r="I44" s="154">
        <v>0</v>
      </c>
      <c r="J44" s="155">
        <v>75419</v>
      </c>
      <c r="K44" s="154">
        <v>7292640.21</v>
      </c>
      <c r="L44" s="156">
        <f>D44+F44+H44+J44</f>
        <v>102385049</v>
      </c>
      <c r="M44" s="157">
        <f>E44+G44+I44+K44</f>
        <v>10368352386.49</v>
      </c>
      <c r="N44" s="158">
        <f>M44/L44</f>
        <v>101.26822702883113</v>
      </c>
      <c r="P44"/>
      <c r="Q44"/>
      <c r="R44"/>
      <c r="S44"/>
      <c r="T44"/>
      <c r="U44"/>
      <c r="V44"/>
      <c r="W44"/>
      <c r="X44"/>
      <c r="Y44"/>
      <c r="Z44"/>
      <c r="AA44"/>
      <c r="AB44"/>
      <c r="AC44"/>
      <c r="AD44"/>
      <c r="AE44"/>
      <c r="AF44"/>
      <c r="AG44"/>
      <c r="AH44"/>
      <c r="AI44"/>
      <c r="AJ44"/>
      <c r="AK44"/>
      <c r="AL44"/>
      <c r="AM44"/>
      <c r="AN44"/>
    </row>
    <row r="45" spans="2:40" s="4" customFormat="1">
      <c r="C45" s="1"/>
      <c r="D45" s="1"/>
      <c r="E45" s="1"/>
      <c r="G45" s="1"/>
      <c r="H45" s="1"/>
      <c r="I45" s="1"/>
      <c r="J45" s="1"/>
      <c r="K45" s="1"/>
      <c r="L45" s="1"/>
      <c r="M45" s="1"/>
      <c r="N45" s="1"/>
      <c r="P45"/>
      <c r="Q45"/>
      <c r="R45"/>
      <c r="S45"/>
      <c r="T45"/>
      <c r="U45"/>
      <c r="V45"/>
      <c r="W45"/>
      <c r="X45"/>
      <c r="Y45"/>
      <c r="Z45"/>
      <c r="AA45"/>
      <c r="AB45"/>
      <c r="AC45"/>
      <c r="AD45"/>
      <c r="AE45"/>
      <c r="AF45"/>
      <c r="AG45"/>
      <c r="AH45"/>
      <c r="AI45"/>
      <c r="AJ45"/>
      <c r="AK45"/>
      <c r="AL45"/>
      <c r="AM45"/>
      <c r="AN45"/>
    </row>
    <row r="46" spans="2:40" s="4" customFormat="1">
      <c r="C46" s="1"/>
      <c r="D46" s="1"/>
      <c r="E46" s="1"/>
      <c r="G46" s="1"/>
      <c r="H46" s="1"/>
      <c r="I46" s="1"/>
      <c r="J46" s="1"/>
      <c r="K46" s="1"/>
      <c r="L46" s="1"/>
      <c r="M46" s="1"/>
      <c r="N46" s="1"/>
      <c r="P46"/>
      <c r="Q46"/>
      <c r="R46"/>
      <c r="S46"/>
      <c r="T46"/>
      <c r="U46"/>
      <c r="V46"/>
      <c r="W46"/>
      <c r="X46"/>
      <c r="Y46"/>
      <c r="Z46"/>
      <c r="AA46"/>
      <c r="AB46"/>
      <c r="AC46"/>
      <c r="AD46"/>
      <c r="AE46"/>
      <c r="AF46"/>
      <c r="AG46"/>
      <c r="AH46"/>
      <c r="AI46"/>
      <c r="AJ46"/>
      <c r="AK46"/>
      <c r="AL46"/>
      <c r="AM46"/>
      <c r="AN46"/>
    </row>
    <row r="47" spans="2:40" s="4" customFormat="1" ht="23.25">
      <c r="B47" s="303" t="s">
        <v>137</v>
      </c>
      <c r="C47" s="304"/>
      <c r="D47" s="304"/>
      <c r="E47" s="304"/>
      <c r="F47" s="304"/>
      <c r="G47" s="304"/>
      <c r="H47" s="304"/>
      <c r="I47" s="304"/>
      <c r="J47" s="304"/>
      <c r="K47" s="304"/>
      <c r="L47" s="304"/>
      <c r="M47" s="304"/>
      <c r="N47" s="1"/>
      <c r="P47"/>
      <c r="Q47"/>
      <c r="R47"/>
      <c r="S47"/>
      <c r="T47"/>
      <c r="U47"/>
      <c r="V47"/>
      <c r="W47"/>
      <c r="X47"/>
      <c r="Y47"/>
      <c r="Z47"/>
      <c r="AA47"/>
      <c r="AB47"/>
      <c r="AC47"/>
      <c r="AD47"/>
      <c r="AE47"/>
      <c r="AF47"/>
      <c r="AG47"/>
      <c r="AH47"/>
      <c r="AI47"/>
      <c r="AJ47"/>
      <c r="AK47"/>
      <c r="AL47"/>
      <c r="AM47"/>
      <c r="AN47"/>
    </row>
    <row r="48" spans="2:40" s="4" customFormat="1">
      <c r="C48" s="1"/>
      <c r="D48" s="1"/>
      <c r="E48" s="1"/>
      <c r="G48" s="1"/>
      <c r="H48" s="1"/>
      <c r="I48" s="1"/>
      <c r="J48" s="1"/>
      <c r="K48" s="1"/>
      <c r="L48" s="1"/>
      <c r="M48" s="1"/>
      <c r="N48" s="1"/>
      <c r="P48"/>
      <c r="Q48"/>
      <c r="R48"/>
      <c r="S48"/>
      <c r="T48"/>
      <c r="U48"/>
      <c r="V48"/>
      <c r="W48"/>
      <c r="X48"/>
      <c r="Y48"/>
      <c r="Z48"/>
      <c r="AA48"/>
      <c r="AB48"/>
      <c r="AC48"/>
      <c r="AD48"/>
      <c r="AE48"/>
      <c r="AF48"/>
      <c r="AG48"/>
      <c r="AH48"/>
      <c r="AI48"/>
      <c r="AJ48"/>
      <c r="AK48"/>
      <c r="AL48"/>
      <c r="AM48"/>
      <c r="AN48"/>
    </row>
    <row r="49" spans="3:40" s="4" customFormat="1">
      <c r="C49" s="1"/>
      <c r="D49" s="1"/>
      <c r="E49" s="1"/>
      <c r="G49" s="1"/>
      <c r="H49" s="1"/>
      <c r="I49" s="1"/>
      <c r="J49" s="1"/>
      <c r="K49" s="1"/>
      <c r="L49" s="1"/>
      <c r="M49" s="1"/>
      <c r="N49" s="1"/>
      <c r="P49"/>
      <c r="Q49"/>
      <c r="R49"/>
      <c r="S49"/>
      <c r="T49"/>
      <c r="U49"/>
      <c r="V49"/>
      <c r="W49"/>
      <c r="X49"/>
      <c r="Y49"/>
      <c r="Z49"/>
      <c r="AA49"/>
      <c r="AB49"/>
      <c r="AC49"/>
      <c r="AD49"/>
      <c r="AE49"/>
      <c r="AF49"/>
      <c r="AG49"/>
      <c r="AH49"/>
      <c r="AI49"/>
      <c r="AJ49"/>
      <c r="AK49"/>
      <c r="AL49"/>
      <c r="AM49"/>
      <c r="AN49"/>
    </row>
    <row r="50" spans="3:40" s="4" customFormat="1">
      <c r="C50" s="1"/>
      <c r="D50" s="1"/>
      <c r="E50" s="1"/>
      <c r="G50" s="1"/>
      <c r="H50" s="1"/>
      <c r="I50" s="1"/>
      <c r="J50" s="1"/>
      <c r="K50" s="1"/>
      <c r="L50" s="1"/>
      <c r="M50" s="1"/>
      <c r="N50" s="1"/>
      <c r="P50"/>
      <c r="Q50"/>
      <c r="R50"/>
      <c r="S50"/>
      <c r="T50"/>
      <c r="U50"/>
      <c r="V50"/>
      <c r="W50"/>
      <c r="X50"/>
      <c r="Y50"/>
      <c r="Z50"/>
      <c r="AA50"/>
      <c r="AB50"/>
      <c r="AC50"/>
      <c r="AD50"/>
      <c r="AE50"/>
      <c r="AF50"/>
      <c r="AG50"/>
      <c r="AH50"/>
      <c r="AI50"/>
      <c r="AJ50"/>
      <c r="AK50"/>
      <c r="AL50"/>
      <c r="AM50"/>
      <c r="AN50"/>
    </row>
    <row r="51" spans="3:40" s="4" customFormat="1">
      <c r="C51" s="1"/>
      <c r="D51" s="1"/>
      <c r="E51" s="1"/>
      <c r="G51" s="1"/>
      <c r="H51" s="1"/>
      <c r="I51" s="1"/>
      <c r="J51" s="1"/>
      <c r="K51" s="1"/>
      <c r="L51" s="1"/>
      <c r="M51" s="1"/>
      <c r="N51" s="1"/>
      <c r="P51"/>
      <c r="Q51"/>
      <c r="R51"/>
      <c r="S51"/>
      <c r="T51"/>
      <c r="U51"/>
      <c r="V51"/>
      <c r="W51"/>
      <c r="X51"/>
      <c r="Y51"/>
      <c r="Z51"/>
      <c r="AA51"/>
      <c r="AB51"/>
      <c r="AC51"/>
      <c r="AD51"/>
      <c r="AE51"/>
      <c r="AF51"/>
      <c r="AG51"/>
      <c r="AH51"/>
      <c r="AI51"/>
      <c r="AJ51"/>
      <c r="AK51"/>
      <c r="AL51"/>
      <c r="AM51"/>
      <c r="AN51"/>
    </row>
    <row r="52" spans="3:40" s="4" customFormat="1">
      <c r="C52" s="1"/>
      <c r="D52" s="1"/>
      <c r="E52" s="1"/>
      <c r="G52" s="1"/>
      <c r="H52" s="1"/>
      <c r="I52" s="1"/>
      <c r="J52" s="1"/>
      <c r="K52" s="1"/>
      <c r="L52" s="1"/>
      <c r="M52" s="1"/>
      <c r="N52" s="1"/>
      <c r="P52"/>
      <c r="Q52"/>
      <c r="R52"/>
      <c r="S52"/>
      <c r="T52"/>
      <c r="U52"/>
      <c r="V52"/>
      <c r="W52"/>
      <c r="X52"/>
      <c r="Y52"/>
      <c r="Z52"/>
      <c r="AA52"/>
      <c r="AB52"/>
      <c r="AC52"/>
      <c r="AD52"/>
      <c r="AE52"/>
      <c r="AF52"/>
      <c r="AG52"/>
      <c r="AH52"/>
      <c r="AI52"/>
      <c r="AJ52"/>
      <c r="AK52"/>
      <c r="AL52"/>
      <c r="AM52"/>
      <c r="AN52"/>
    </row>
    <row r="56" spans="3:40" ht="54.75" customHeight="1"/>
    <row r="59" spans="3:40" ht="24.95" customHeight="1"/>
    <row r="60" spans="3:40" ht="24.95" customHeight="1"/>
    <row r="61" spans="3:40" ht="24.95" customHeight="1"/>
    <row r="62" spans="3:40" ht="24.95" customHeight="1"/>
    <row r="63" spans="3:40" ht="24.95" customHeight="1"/>
    <row r="64" spans="3:40" ht="24.95" customHeight="1"/>
    <row r="65" ht="24.95" customHeight="1"/>
    <row r="66" ht="24.95" customHeight="1"/>
    <row r="67" ht="24.95" customHeight="1"/>
    <row r="222" ht="32.25" customHeight="1"/>
    <row r="223" ht="30" customHeight="1"/>
  </sheetData>
  <mergeCells count="47">
    <mergeCell ref="D28:D29"/>
    <mergeCell ref="E28:E29"/>
    <mergeCell ref="B20:C20"/>
    <mergeCell ref="F27:K27"/>
    <mergeCell ref="B26:N26"/>
    <mergeCell ref="D27:E27"/>
    <mergeCell ref="F28:G28"/>
    <mergeCell ref="B31:B37"/>
    <mergeCell ref="B47:M47"/>
    <mergeCell ref="L27:M28"/>
    <mergeCell ref="B10:N10"/>
    <mergeCell ref="B11:B13"/>
    <mergeCell ref="C11:C13"/>
    <mergeCell ref="D11:E11"/>
    <mergeCell ref="F11:K11"/>
    <mergeCell ref="H28:I28"/>
    <mergeCell ref="J28:K28"/>
    <mergeCell ref="N11:N13"/>
    <mergeCell ref="B27:B29"/>
    <mergeCell ref="C27:C29"/>
    <mergeCell ref="B19:C19"/>
    <mergeCell ref="F12:G12"/>
    <mergeCell ref="H12:I12"/>
    <mergeCell ref="B21:C21"/>
    <mergeCell ref="B23:C23"/>
    <mergeCell ref="B24:C24"/>
    <mergeCell ref="N27:N29"/>
    <mergeCell ref="B16:N16"/>
    <mergeCell ref="B17:C17"/>
    <mergeCell ref="B18:C18"/>
    <mergeCell ref="B15:N15"/>
    <mergeCell ref="B9:N9"/>
    <mergeCell ref="D12:D13"/>
    <mergeCell ref="M12:M13"/>
    <mergeCell ref="E12:E13"/>
    <mergeCell ref="J12:K12"/>
    <mergeCell ref="L11:M11"/>
    <mergeCell ref="B38:B44"/>
    <mergeCell ref="B8:N8"/>
    <mergeCell ref="B2:N2"/>
    <mergeCell ref="B3:B4"/>
    <mergeCell ref="C3:C4"/>
    <mergeCell ref="D3:E3"/>
    <mergeCell ref="F3:G3"/>
    <mergeCell ref="L3:M3"/>
    <mergeCell ref="N3:N4"/>
    <mergeCell ref="L12:L13"/>
  </mergeCells>
  <printOptions horizontalCentered="1"/>
  <pageMargins left="0" right="0" top="0" bottom="0" header="0" footer="0"/>
  <pageSetup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النشر بالعربي </vt:lpstr>
      <vt:lpstr>النشر بالانكليزي </vt:lpstr>
      <vt:lpstr>'النشر بالعربي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matham</dc:creator>
  <cp:lastModifiedBy>hussein</cp:lastModifiedBy>
  <cp:lastPrinted>2022-08-24T08:52:33Z</cp:lastPrinted>
  <dcterms:created xsi:type="dcterms:W3CDTF">2015-02-11T05:13:13Z</dcterms:created>
  <dcterms:modified xsi:type="dcterms:W3CDTF">2022-08-29T07:58:46Z</dcterms:modified>
</cp:coreProperties>
</file>